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<sst xmlns="http://schemas.openxmlformats.org/spreadsheetml/2006/main" count="82" uniqueCount="71">
  <si>
    <t>附件</t>
  </si>
  <si>
    <t>2024年国家基本公共卫生服务项目预拨明细</t>
  </si>
  <si>
    <t>单位</t>
  </si>
  <si>
    <t>基础经费</t>
  </si>
  <si>
    <t>考核经费预拨</t>
  </si>
  <si>
    <t>2024年预拨</t>
  </si>
  <si>
    <t>中央资金</t>
  </si>
  <si>
    <t>市级资金</t>
  </si>
  <si>
    <t>（万元）</t>
  </si>
  <si>
    <t>马鞍街道社区卫生服务中心</t>
  </si>
  <si>
    <t>李渡街道社区卫生服务中心</t>
  </si>
  <si>
    <t>敦仁街道社区卫生服务中心</t>
  </si>
  <si>
    <t>崇义街道社区卫生服务中心</t>
  </si>
  <si>
    <t>荔枝街道社区卫生服务中心</t>
  </si>
  <si>
    <t>江东街道社区卫生服务中心</t>
  </si>
  <si>
    <t>江北街道社区卫生服务中心</t>
  </si>
  <si>
    <t>白涛街道社区卫生服务中心</t>
  </si>
  <si>
    <t>龙桥街道社区卫生服务中心</t>
  </si>
  <si>
    <t>蔺市街道社区卫生服务中心</t>
  </si>
  <si>
    <t>义和街道社区卫生服务中心</t>
  </si>
  <si>
    <t>珍溪中心卫生院</t>
  </si>
  <si>
    <t>新妙中心卫生院</t>
  </si>
  <si>
    <t>清溪中心卫生院</t>
  </si>
  <si>
    <t>龙潭中心卫生院</t>
  </si>
  <si>
    <t>马武中心卫生院</t>
  </si>
  <si>
    <t>焦石中心卫生院</t>
  </si>
  <si>
    <t>南沱镇卫生院</t>
  </si>
  <si>
    <t>百胜镇卫生院</t>
  </si>
  <si>
    <t>石沱镇卫生院</t>
  </si>
  <si>
    <t>青羊镇卫生院</t>
  </si>
  <si>
    <t>同乐镇卫生院</t>
  </si>
  <si>
    <t>大顺镇卫生院</t>
  </si>
  <si>
    <t>增福镇卫生院</t>
  </si>
  <si>
    <t>罗云镇卫生院</t>
  </si>
  <si>
    <t>大木乡卫生院</t>
  </si>
  <si>
    <t>武陵山乡卫生院</t>
  </si>
  <si>
    <t>重大附属涪陵医院</t>
  </si>
  <si>
    <t>综合执法支队</t>
  </si>
  <si>
    <t>疾控中心</t>
  </si>
  <si>
    <t>中医院</t>
  </si>
  <si>
    <t>人民医院</t>
  </si>
  <si>
    <t>精卫中心</t>
  </si>
  <si>
    <t>结防所</t>
  </si>
  <si>
    <t>妇幼保健院</t>
  </si>
  <si>
    <r>
      <t>2024年基本公共卫生服务项目平移的重大公卫资金分配明细</t>
    </r>
    <r>
      <rPr>
        <sz val="15"/>
        <color indexed="8"/>
        <rFont val="方正仿宋_GBK"/>
        <family val="4"/>
      </rPr>
      <t>（单位：639万元）</t>
    </r>
  </si>
  <si>
    <t>地方病</t>
  </si>
  <si>
    <t>职业病</t>
  </si>
  <si>
    <t>鼠疫</t>
  </si>
  <si>
    <t>国家卫生应急队保障</t>
  </si>
  <si>
    <t>农村妇女两癌筛查</t>
  </si>
  <si>
    <t>基本避孕服务</t>
  </si>
  <si>
    <t>增补叶酸</t>
  </si>
  <si>
    <t>孕前优生健康检查</t>
  </si>
  <si>
    <t>食品安全标准跟踪评价</t>
  </si>
  <si>
    <t>健康素养促进</t>
  </si>
  <si>
    <t>人禽流感、SARS防控</t>
  </si>
  <si>
    <t>卫生健康项目监督</t>
  </si>
  <si>
    <t>艾滋病防控</t>
  </si>
  <si>
    <t>专业机构督导考核</t>
  </si>
  <si>
    <t>应拨合计</t>
  </si>
  <si>
    <t>序号</t>
  </si>
  <si>
    <t>区卫生健康委</t>
  </si>
  <si>
    <t>305001-重庆市涪陵区卫生健康委员会（本级）</t>
  </si>
  <si>
    <t>305003-重庆市涪陵区卫生健康综合行政执法支队</t>
  </si>
  <si>
    <t>305004-重庆市涪陵区疾病预防控制中心</t>
  </si>
  <si>
    <t>305005-重庆市涪陵区妇幼保健院</t>
  </si>
  <si>
    <t>305006-重庆市涪陵区结核病防治所</t>
  </si>
  <si>
    <t>305009-重庆大学附属涪陵医院</t>
  </si>
  <si>
    <t>305010-重庆市涪陵区人民医院</t>
  </si>
  <si>
    <t>305023-重庆市涪陵精神卫生中心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</si>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</sst>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5"/>
      <color indexed="8"/>
      <name val="黑体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0.5"/>
      <color indexed="8"/>
      <name val="Calibri"/>
      <family val="2"/>
    </font>
    <font>
      <sz val="14"/>
      <color indexed="8"/>
      <name val="方正黑体_GBK"/>
      <family val="4"/>
    </font>
    <font>
      <sz val="22"/>
      <color indexed="8"/>
      <name val="方正小标宋_GBK"/>
      <family val="4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5"/>
      <color indexed="8"/>
      <name val="方正仿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24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0</xdr:col>
      <xdr:colOff>9525</xdr:colOff>
      <xdr:row>2</xdr:row>
      <xdr:rowOff>28575</xdr:rowOff>
    </xdr:to>
    <xdr:pic>
      <xdr:nvPicPr>
        <xdr:cNvPr id="1" name="Picture 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71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</xdr:row>
      <xdr:rowOff>28575</xdr:rowOff>
    </xdr:from>
    <xdr:to>
      <xdr:col>0</xdr:col>
      <xdr:colOff>9525</xdr:colOff>
      <xdr:row>2</xdr:row>
      <xdr:rowOff>28575</xdr:rowOff>
    </xdr:to>
    <xdr:pic>
      <xdr:nvPicPr>
        <xdr:cNvPr id="2" name="Picture 2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71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80" zoomScaleNormal="80" workbookViewId="0" topLeftCell="A1">
      <selection activeCell="J15" sqref="J15"/>
    </sheetView>
  </sheetViews>
  <sheetFormatPr defaultColWidth="9.00390625" defaultRowHeight="13.5"/>
  <cols>
    <col min="1" max="1" width="28.375" style="0" customWidth="1"/>
    <col min="2" max="2" width="13.25390625" style="0" customWidth="1"/>
    <col min="3" max="3" width="16.50390625" style="0" customWidth="1"/>
    <col min="4" max="4" width="15.75390625" style="0" customWidth="1"/>
    <col min="5" max="5" width="11.00390625" style="0" customWidth="1"/>
    <col min="6" max="6" width="10.25390625" style="0" customWidth="1"/>
  </cols>
  <sheetData>
    <row r="1" ht="25.5" customHeight="1">
      <c r="A1" s="11" t="s">
        <v>0</v>
      </c>
    </row>
    <row r="2" spans="1:6" ht="28.5">
      <c r="A2" s="12" t="s">
        <v>1</v>
      </c>
      <c r="B2" s="12"/>
      <c r="C2" s="12"/>
      <c r="D2" s="12"/>
      <c r="E2" s="12"/>
      <c r="F2" s="12"/>
    </row>
    <row r="3" spans="1:6" ht="21.75" customHeight="1">
      <c r="A3" s="13" t="s">
        <v>2</v>
      </c>
      <c r="B3" s="2" t="s">
        <v>3</v>
      </c>
      <c r="C3" s="2" t="s">
        <v>4</v>
      </c>
      <c r="D3" s="2" t="s">
        <v>5</v>
      </c>
      <c r="E3" s="14" t="s">
        <v>6</v>
      </c>
      <c r="F3" s="14" t="s">
        <v>7</v>
      </c>
    </row>
    <row r="4" spans="1:6" ht="21.75" customHeight="1">
      <c r="A4" s="13"/>
      <c r="B4" s="2" t="s">
        <v>8</v>
      </c>
      <c r="C4" s="2" t="s">
        <v>8</v>
      </c>
      <c r="D4" s="2" t="s">
        <v>8</v>
      </c>
      <c r="E4" s="15"/>
      <c r="F4" s="15"/>
    </row>
    <row r="5" spans="1:6" ht="20.25" customHeight="1">
      <c r="A5" s="13"/>
      <c r="B5" s="2">
        <f>SUM(B6:B40)</f>
        <v>520</v>
      </c>
      <c r="C5" s="2">
        <f>SUM(C6:C40)</f>
        <v>6875.9800000000005</v>
      </c>
      <c r="D5" s="2">
        <f>SUM(D6:D40)</f>
        <v>7991</v>
      </c>
      <c r="E5" s="2">
        <f>SUM(E6:E40)</f>
        <v>7098.999999999999</v>
      </c>
      <c r="F5" s="2">
        <f>SUM(F6:F40)</f>
        <v>892</v>
      </c>
    </row>
    <row r="6" spans="1:6" ht="20.25" customHeight="1">
      <c r="A6" s="16" t="s">
        <v>9</v>
      </c>
      <c r="B6" s="3">
        <v>25</v>
      </c>
      <c r="C6" s="3">
        <v>478.68</v>
      </c>
      <c r="D6" s="3">
        <v>503.68</v>
      </c>
      <c r="E6" s="2"/>
      <c r="F6" s="2">
        <v>503.68</v>
      </c>
    </row>
    <row r="7" spans="1:6" ht="20.25" customHeight="1">
      <c r="A7" s="16" t="s">
        <v>10</v>
      </c>
      <c r="B7" s="3">
        <v>20</v>
      </c>
      <c r="C7" s="3">
        <v>194.91</v>
      </c>
      <c r="D7" s="3">
        <v>214.91</v>
      </c>
      <c r="E7" s="2"/>
      <c r="F7" s="2">
        <v>214.91</v>
      </c>
    </row>
    <row r="8" spans="1:6" s="10" customFormat="1" ht="20.25" customHeight="1">
      <c r="A8" s="17" t="s">
        <v>11</v>
      </c>
      <c r="B8" s="4">
        <v>25</v>
      </c>
      <c r="C8" s="4">
        <v>541.1</v>
      </c>
      <c r="D8" s="4">
        <v>566.1</v>
      </c>
      <c r="E8" s="18">
        <f>566.1-153.41</f>
        <v>412.69000000000005</v>
      </c>
      <c r="F8" s="18">
        <v>153.41</v>
      </c>
    </row>
    <row r="9" spans="1:6" ht="20.25" customHeight="1">
      <c r="A9" s="16" t="s">
        <v>12</v>
      </c>
      <c r="B9" s="3">
        <v>25</v>
      </c>
      <c r="C9" s="3">
        <v>583.87</v>
      </c>
      <c r="D9" s="3">
        <v>608.87</v>
      </c>
      <c r="E9" s="3">
        <v>608.87</v>
      </c>
      <c r="F9" s="15"/>
    </row>
    <row r="10" spans="1:6" ht="20.25" customHeight="1">
      <c r="A10" s="16" t="s">
        <v>13</v>
      </c>
      <c r="B10" s="3">
        <v>25</v>
      </c>
      <c r="C10" s="3">
        <v>927.65</v>
      </c>
      <c r="D10" s="3">
        <v>952.65</v>
      </c>
      <c r="E10" s="3">
        <v>952.65</v>
      </c>
      <c r="F10" s="15"/>
    </row>
    <row r="11" spans="1:6" ht="20.25" customHeight="1">
      <c r="A11" s="16" t="s">
        <v>14</v>
      </c>
      <c r="B11" s="3">
        <v>20</v>
      </c>
      <c r="C11" s="3">
        <v>309.52</v>
      </c>
      <c r="D11" s="3">
        <v>329.52</v>
      </c>
      <c r="E11" s="3">
        <v>329.52</v>
      </c>
      <c r="F11" s="15"/>
    </row>
    <row r="12" spans="1:6" ht="20.25" customHeight="1">
      <c r="A12" s="16" t="s">
        <v>15</v>
      </c>
      <c r="B12" s="3">
        <v>20</v>
      </c>
      <c r="C12" s="3">
        <v>223.58</v>
      </c>
      <c r="D12" s="3">
        <v>243.58</v>
      </c>
      <c r="E12" s="3">
        <v>243.58</v>
      </c>
      <c r="F12" s="15"/>
    </row>
    <row r="13" spans="1:6" ht="20.25" customHeight="1">
      <c r="A13" s="16" t="s">
        <v>16</v>
      </c>
      <c r="B13" s="3">
        <v>20</v>
      </c>
      <c r="C13" s="3">
        <v>258.76</v>
      </c>
      <c r="D13" s="3">
        <v>278.76</v>
      </c>
      <c r="E13" s="3">
        <v>278.76</v>
      </c>
      <c r="F13" s="15"/>
    </row>
    <row r="14" spans="1:6" ht="20.25" customHeight="1">
      <c r="A14" s="16" t="s">
        <v>17</v>
      </c>
      <c r="B14" s="3">
        <v>20</v>
      </c>
      <c r="C14" s="3">
        <v>244.59</v>
      </c>
      <c r="D14" s="3">
        <v>264.59</v>
      </c>
      <c r="E14" s="3">
        <v>264.59</v>
      </c>
      <c r="F14" s="15"/>
    </row>
    <row r="15" spans="1:6" ht="20.25" customHeight="1">
      <c r="A15" s="16" t="s">
        <v>18</v>
      </c>
      <c r="B15" s="3">
        <v>20</v>
      </c>
      <c r="C15" s="3">
        <v>258.43</v>
      </c>
      <c r="D15" s="3">
        <v>278.43</v>
      </c>
      <c r="E15" s="3">
        <v>278.43</v>
      </c>
      <c r="F15" s="15"/>
    </row>
    <row r="16" spans="1:6" ht="20.25" customHeight="1">
      <c r="A16" s="16" t="s">
        <v>19</v>
      </c>
      <c r="B16" s="3">
        <v>20</v>
      </c>
      <c r="C16" s="3">
        <v>253.54</v>
      </c>
      <c r="D16" s="3">
        <v>273.54</v>
      </c>
      <c r="E16" s="3">
        <v>273.54</v>
      </c>
      <c r="F16" s="15"/>
    </row>
    <row r="17" spans="1:6" ht="20.25" customHeight="1">
      <c r="A17" s="16" t="s">
        <v>20</v>
      </c>
      <c r="B17" s="3">
        <v>20</v>
      </c>
      <c r="C17" s="3">
        <v>309.47</v>
      </c>
      <c r="D17" s="3">
        <v>329.47</v>
      </c>
      <c r="E17" s="3">
        <v>329.47</v>
      </c>
      <c r="F17" s="15"/>
    </row>
    <row r="18" spans="1:6" ht="20.25" customHeight="1">
      <c r="A18" s="16" t="s">
        <v>21</v>
      </c>
      <c r="B18" s="3">
        <v>20</v>
      </c>
      <c r="C18" s="3">
        <v>232.72</v>
      </c>
      <c r="D18" s="3">
        <v>252.72</v>
      </c>
      <c r="E18" s="3">
        <v>252.72</v>
      </c>
      <c r="F18" s="15"/>
    </row>
    <row r="19" spans="1:6" ht="20.25" customHeight="1">
      <c r="A19" s="16" t="s">
        <v>22</v>
      </c>
      <c r="B19" s="3">
        <v>20</v>
      </c>
      <c r="C19" s="3">
        <v>190.27</v>
      </c>
      <c r="D19" s="3">
        <v>210.27</v>
      </c>
      <c r="E19" s="3">
        <v>210.27</v>
      </c>
      <c r="F19" s="15"/>
    </row>
    <row r="20" spans="1:6" ht="20.25" customHeight="1">
      <c r="A20" s="16" t="s">
        <v>23</v>
      </c>
      <c r="B20" s="3">
        <v>20</v>
      </c>
      <c r="C20" s="3">
        <v>239.32</v>
      </c>
      <c r="D20" s="3">
        <v>259.32</v>
      </c>
      <c r="E20" s="3">
        <v>259.32</v>
      </c>
      <c r="F20" s="15"/>
    </row>
    <row r="21" spans="1:6" ht="20.25" customHeight="1">
      <c r="A21" s="16" t="s">
        <v>24</v>
      </c>
      <c r="B21" s="3">
        <v>20</v>
      </c>
      <c r="C21" s="3">
        <v>218.45</v>
      </c>
      <c r="D21" s="3">
        <v>238.45</v>
      </c>
      <c r="E21" s="3">
        <v>238.45</v>
      </c>
      <c r="F21" s="15"/>
    </row>
    <row r="22" spans="1:6" ht="20.25" customHeight="1">
      <c r="A22" s="16" t="s">
        <v>25</v>
      </c>
      <c r="B22" s="3">
        <v>20</v>
      </c>
      <c r="C22" s="3">
        <v>167.68</v>
      </c>
      <c r="D22" s="3">
        <v>187.68</v>
      </c>
      <c r="E22" s="3">
        <v>187.68</v>
      </c>
      <c r="F22" s="15"/>
    </row>
    <row r="23" spans="1:6" ht="20.25" customHeight="1">
      <c r="A23" s="16" t="s">
        <v>26</v>
      </c>
      <c r="B23" s="3">
        <v>20</v>
      </c>
      <c r="C23" s="3">
        <v>172.93</v>
      </c>
      <c r="D23" s="3">
        <v>192.93</v>
      </c>
      <c r="E23" s="3">
        <v>192.93</v>
      </c>
      <c r="F23" s="15"/>
    </row>
    <row r="24" spans="1:6" ht="20.25" customHeight="1">
      <c r="A24" s="16" t="s">
        <v>27</v>
      </c>
      <c r="B24" s="3">
        <v>20</v>
      </c>
      <c r="C24" s="3">
        <v>240.71</v>
      </c>
      <c r="D24" s="3">
        <v>260.71</v>
      </c>
      <c r="E24" s="3">
        <v>260.71</v>
      </c>
      <c r="F24" s="15"/>
    </row>
    <row r="25" spans="1:6" ht="20.25" customHeight="1">
      <c r="A25" s="16" t="s">
        <v>28</v>
      </c>
      <c r="B25" s="3">
        <v>20</v>
      </c>
      <c r="C25" s="3">
        <v>176.88</v>
      </c>
      <c r="D25" s="3">
        <v>196.88</v>
      </c>
      <c r="E25" s="3">
        <v>196.88</v>
      </c>
      <c r="F25" s="15"/>
    </row>
    <row r="26" spans="1:6" ht="20.25" customHeight="1">
      <c r="A26" s="16" t="s">
        <v>29</v>
      </c>
      <c r="B26" s="3">
        <v>20</v>
      </c>
      <c r="C26" s="3">
        <v>100.11</v>
      </c>
      <c r="D26" s="3">
        <v>120.11</v>
      </c>
      <c r="E26" s="3">
        <v>120.11</v>
      </c>
      <c r="F26" s="15"/>
    </row>
    <row r="27" spans="1:6" ht="20.25" customHeight="1">
      <c r="A27" s="16" t="s">
        <v>30</v>
      </c>
      <c r="B27" s="3">
        <v>15</v>
      </c>
      <c r="C27" s="3">
        <v>116.66</v>
      </c>
      <c r="D27" s="3">
        <v>131.66</v>
      </c>
      <c r="E27" s="3">
        <v>131.66</v>
      </c>
      <c r="F27" s="15"/>
    </row>
    <row r="28" spans="1:6" ht="20.25" customHeight="1">
      <c r="A28" s="16" t="s">
        <v>31</v>
      </c>
      <c r="B28" s="3">
        <v>15</v>
      </c>
      <c r="C28" s="3">
        <v>125.04</v>
      </c>
      <c r="D28" s="3">
        <v>140.04</v>
      </c>
      <c r="E28" s="3">
        <v>140.04</v>
      </c>
      <c r="F28" s="15"/>
    </row>
    <row r="29" spans="1:6" ht="20.25" customHeight="1">
      <c r="A29" s="16" t="s">
        <v>32</v>
      </c>
      <c r="B29" s="3">
        <v>15</v>
      </c>
      <c r="C29" s="3">
        <v>105.69</v>
      </c>
      <c r="D29" s="3">
        <v>120.69</v>
      </c>
      <c r="E29" s="3">
        <v>120.69</v>
      </c>
      <c r="F29" s="15"/>
    </row>
    <row r="30" spans="1:6" ht="20.25" customHeight="1">
      <c r="A30" s="16" t="s">
        <v>33</v>
      </c>
      <c r="B30" s="3">
        <v>15</v>
      </c>
      <c r="C30" s="3">
        <v>116.41</v>
      </c>
      <c r="D30" s="3">
        <v>131.41</v>
      </c>
      <c r="E30" s="3">
        <v>131.41</v>
      </c>
      <c r="F30" s="15"/>
    </row>
    <row r="31" spans="1:6" ht="20.25" customHeight="1">
      <c r="A31" s="16" t="s">
        <v>34</v>
      </c>
      <c r="B31" s="3">
        <v>10</v>
      </c>
      <c r="C31" s="3">
        <v>26.8</v>
      </c>
      <c r="D31" s="3">
        <v>36.8</v>
      </c>
      <c r="E31" s="3">
        <v>36.8</v>
      </c>
      <c r="F31" s="15"/>
    </row>
    <row r="32" spans="1:6" ht="20.25" customHeight="1">
      <c r="A32" s="16" t="s">
        <v>35</v>
      </c>
      <c r="B32" s="3">
        <v>10</v>
      </c>
      <c r="C32" s="3">
        <v>62.21</v>
      </c>
      <c r="D32" s="3">
        <v>72.23</v>
      </c>
      <c r="E32" s="3">
        <v>72.23</v>
      </c>
      <c r="F32" s="15"/>
    </row>
    <row r="33" spans="1:6" ht="20.25" customHeight="1">
      <c r="A33" s="16" t="s">
        <v>36</v>
      </c>
      <c r="B33" s="15"/>
      <c r="C33" s="15"/>
      <c r="D33" s="4">
        <v>5</v>
      </c>
      <c r="E33" s="4">
        <v>5</v>
      </c>
      <c r="F33" s="4"/>
    </row>
    <row r="34" spans="1:6" ht="20.25" customHeight="1">
      <c r="A34" s="16" t="s">
        <v>37</v>
      </c>
      <c r="B34" s="15"/>
      <c r="C34" s="15"/>
      <c r="D34" s="4">
        <v>39</v>
      </c>
      <c r="E34" s="4">
        <v>39</v>
      </c>
      <c r="F34" s="4"/>
    </row>
    <row r="35" spans="1:6" ht="20.25" customHeight="1">
      <c r="A35" s="16" t="s">
        <v>38</v>
      </c>
      <c r="B35" s="15"/>
      <c r="C35" s="15"/>
      <c r="D35" s="4">
        <v>249</v>
      </c>
      <c r="E35" s="4">
        <v>249</v>
      </c>
      <c r="F35" s="4"/>
    </row>
    <row r="36" spans="1:6" ht="20.25" customHeight="1">
      <c r="A36" s="16" t="s">
        <v>39</v>
      </c>
      <c r="B36" s="15"/>
      <c r="C36" s="15"/>
      <c r="D36" s="4">
        <v>53</v>
      </c>
      <c r="E36" s="4">
        <v>53</v>
      </c>
      <c r="F36" s="4"/>
    </row>
    <row r="37" spans="1:6" ht="20.25" customHeight="1">
      <c r="A37" s="16" t="s">
        <v>40</v>
      </c>
      <c r="B37" s="15"/>
      <c r="C37" s="15"/>
      <c r="D37" s="4">
        <v>5</v>
      </c>
      <c r="E37" s="4">
        <v>5</v>
      </c>
      <c r="F37" s="4"/>
    </row>
    <row r="38" spans="1:6" ht="20.25" customHeight="1">
      <c r="A38" s="16" t="s">
        <v>41</v>
      </c>
      <c r="B38" s="15"/>
      <c r="C38" s="15"/>
      <c r="D38" s="4">
        <v>20</v>
      </c>
      <c r="E38" s="4"/>
      <c r="F38" s="4">
        <v>20</v>
      </c>
    </row>
    <row r="39" spans="1:6" ht="20.25" customHeight="1">
      <c r="A39" s="16" t="s">
        <v>42</v>
      </c>
      <c r="B39" s="15"/>
      <c r="C39" s="15"/>
      <c r="D39" s="4">
        <v>16</v>
      </c>
      <c r="E39" s="4">
        <v>16</v>
      </c>
      <c r="F39" s="4"/>
    </row>
    <row r="40" spans="1:6" ht="20.25" customHeight="1">
      <c r="A40" s="16" t="s">
        <v>43</v>
      </c>
      <c r="B40" s="15"/>
      <c r="C40" s="15"/>
      <c r="D40" s="4">
        <v>208</v>
      </c>
      <c r="E40" s="4">
        <v>208</v>
      </c>
      <c r="F40" s="4"/>
    </row>
  </sheetData>
  <sheetProtection/>
  <mergeCells count="2">
    <mergeCell ref="A2:F2"/>
    <mergeCell ref="A3:A4"/>
  </mergeCells>
  <printOptions/>
  <pageMargins left="0.7" right="0.7" top="0.75" bottom="0.75" header="0.3" footer="0.3"/>
  <pageSetup fitToHeight="1" fitToWidth="1" horizontalDpi="600" verticalDpi="600" orientation="portrait" paperSize="9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>
      <selection activeCell="AA19" sqref="AA19"/>
    </sheetView>
  </sheetViews>
  <sheetFormatPr defaultColWidth="9.00390625" defaultRowHeight="13.5"/>
  <cols>
    <col min="1" max="1" width="21.75390625" style="0" customWidth="1"/>
    <col min="17" max="17" width="20.75390625" style="0" hidden="1" customWidth="1"/>
    <col min="18" max="23" width="9.00390625" style="0" hidden="1" customWidth="1"/>
  </cols>
  <sheetData>
    <row r="1" spans="1:17" ht="21" customHeight="1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8"/>
    </row>
    <row r="2" spans="1:17" ht="23.25" customHeight="1">
      <c r="A2" s="2" t="s">
        <v>2</v>
      </c>
      <c r="B2" s="2" t="s">
        <v>45</v>
      </c>
      <c r="C2" s="2" t="s">
        <v>46</v>
      </c>
      <c r="D2" s="2" t="s">
        <v>47</v>
      </c>
      <c r="E2" s="2" t="s">
        <v>48</v>
      </c>
      <c r="F2" s="2" t="s">
        <v>49</v>
      </c>
      <c r="G2" s="2" t="s">
        <v>50</v>
      </c>
      <c r="H2" s="2" t="s">
        <v>51</v>
      </c>
      <c r="I2" s="2" t="s">
        <v>52</v>
      </c>
      <c r="J2" s="2" t="s">
        <v>53</v>
      </c>
      <c r="K2" s="2" t="s">
        <v>54</v>
      </c>
      <c r="L2" s="2" t="s">
        <v>55</v>
      </c>
      <c r="M2" s="2" t="s">
        <v>56</v>
      </c>
      <c r="N2" s="2" t="s">
        <v>57</v>
      </c>
      <c r="O2" s="2" t="s">
        <v>58</v>
      </c>
      <c r="P2" s="2" t="s">
        <v>59</v>
      </c>
      <c r="Q2" s="8"/>
    </row>
    <row r="3" spans="1:1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8"/>
    </row>
    <row r="4" spans="1:17" ht="18" customHeight="1">
      <c r="A4" s="2" t="s">
        <v>60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3">
        <v>15</v>
      </c>
      <c r="Q4" s="8"/>
    </row>
    <row r="5" spans="1:20" ht="18" customHeight="1">
      <c r="A5" s="3" t="s">
        <v>61</v>
      </c>
      <c r="B5" s="4"/>
      <c r="C5" s="4"/>
      <c r="D5" s="4"/>
      <c r="E5" s="4"/>
      <c r="F5" s="4"/>
      <c r="G5" s="4">
        <v>25</v>
      </c>
      <c r="H5" s="5"/>
      <c r="I5" s="4"/>
      <c r="J5" s="4"/>
      <c r="K5" s="4">
        <v>19</v>
      </c>
      <c r="L5" s="4"/>
      <c r="M5" s="4"/>
      <c r="N5" s="4"/>
      <c r="O5" s="4"/>
      <c r="P5" s="4">
        <v>44</v>
      </c>
      <c r="Q5" s="8">
        <f>P5*10000</f>
        <v>440000</v>
      </c>
      <c r="R5">
        <v>440000</v>
      </c>
      <c r="T5" s="9" t="s">
        <v>62</v>
      </c>
    </row>
    <row r="6" spans="1:20" ht="18" customHeight="1">
      <c r="A6" s="3" t="s">
        <v>36</v>
      </c>
      <c r="B6" s="4"/>
      <c r="C6" s="4"/>
      <c r="D6" s="4"/>
      <c r="E6" s="4">
        <v>5</v>
      </c>
      <c r="F6" s="4"/>
      <c r="G6" s="4"/>
      <c r="H6" s="5"/>
      <c r="I6" s="4"/>
      <c r="J6" s="4"/>
      <c r="K6" s="4"/>
      <c r="L6" s="4"/>
      <c r="M6" s="4"/>
      <c r="N6" s="4"/>
      <c r="O6" s="4"/>
      <c r="P6" s="4">
        <v>5</v>
      </c>
      <c r="Q6" s="8">
        <f aca="true" t="shared" si="0" ref="Q6:Q14">P6*10000</f>
        <v>50000</v>
      </c>
      <c r="R6">
        <v>50000</v>
      </c>
      <c r="T6" s="9" t="s">
        <v>63</v>
      </c>
    </row>
    <row r="7" spans="1:20" ht="18" customHeight="1">
      <c r="A7" s="2" t="s">
        <v>37</v>
      </c>
      <c r="B7" s="4"/>
      <c r="C7" s="4">
        <v>3</v>
      </c>
      <c r="D7" s="4"/>
      <c r="E7" s="4"/>
      <c r="F7" s="4"/>
      <c r="G7" s="4"/>
      <c r="H7" s="5"/>
      <c r="I7" s="4"/>
      <c r="J7" s="4"/>
      <c r="K7" s="5"/>
      <c r="L7" s="4"/>
      <c r="M7" s="4">
        <v>20</v>
      </c>
      <c r="N7" s="4"/>
      <c r="O7" s="4">
        <v>16</v>
      </c>
      <c r="P7" s="4">
        <v>39</v>
      </c>
      <c r="Q7" s="8">
        <f t="shared" si="0"/>
        <v>390000</v>
      </c>
      <c r="R7">
        <v>390000</v>
      </c>
      <c r="T7" s="9" t="s">
        <v>64</v>
      </c>
    </row>
    <row r="8" spans="1:20" ht="18" customHeight="1">
      <c r="A8" s="2" t="s">
        <v>38</v>
      </c>
      <c r="B8" s="4">
        <v>9</v>
      </c>
      <c r="C8" s="4">
        <v>38</v>
      </c>
      <c r="D8" s="4">
        <v>7</v>
      </c>
      <c r="E8" s="4">
        <v>7</v>
      </c>
      <c r="F8" s="4"/>
      <c r="G8" s="4"/>
      <c r="H8" s="5"/>
      <c r="I8" s="4"/>
      <c r="J8" s="4">
        <v>14</v>
      </c>
      <c r="K8" s="4">
        <v>8</v>
      </c>
      <c r="L8" s="4">
        <v>10</v>
      </c>
      <c r="M8" s="4">
        <v>20</v>
      </c>
      <c r="N8" s="4">
        <v>40</v>
      </c>
      <c r="O8" s="4">
        <v>96</v>
      </c>
      <c r="P8" s="4">
        <v>249</v>
      </c>
      <c r="Q8" s="8">
        <f t="shared" si="0"/>
        <v>2490000</v>
      </c>
      <c r="R8">
        <v>2490000</v>
      </c>
      <c r="T8" s="9" t="s">
        <v>65</v>
      </c>
    </row>
    <row r="9" spans="1:20" ht="18" customHeight="1">
      <c r="A9" s="2" t="s">
        <v>39</v>
      </c>
      <c r="B9" s="4"/>
      <c r="C9" s="4"/>
      <c r="D9" s="4"/>
      <c r="E9" s="4">
        <v>5</v>
      </c>
      <c r="F9" s="4"/>
      <c r="G9" s="4"/>
      <c r="H9" s="5"/>
      <c r="I9" s="4"/>
      <c r="J9" s="4"/>
      <c r="K9" s="5"/>
      <c r="L9" s="4"/>
      <c r="M9" s="4"/>
      <c r="N9" s="4"/>
      <c r="O9" s="4">
        <v>48</v>
      </c>
      <c r="P9" s="4">
        <v>53</v>
      </c>
      <c r="Q9" s="8">
        <f t="shared" si="0"/>
        <v>530000</v>
      </c>
      <c r="R9">
        <v>530000</v>
      </c>
      <c r="T9" s="9" t="s">
        <v>66</v>
      </c>
    </row>
    <row r="10" spans="1:20" ht="18" customHeight="1">
      <c r="A10" s="2" t="s">
        <v>40</v>
      </c>
      <c r="B10" s="4"/>
      <c r="C10" s="4"/>
      <c r="D10" s="4"/>
      <c r="E10" s="4">
        <v>5</v>
      </c>
      <c r="F10" s="4"/>
      <c r="G10" s="4"/>
      <c r="H10" s="5"/>
      <c r="I10" s="4"/>
      <c r="J10" s="4"/>
      <c r="K10" s="5"/>
      <c r="L10" s="4"/>
      <c r="M10" s="4"/>
      <c r="N10" s="4"/>
      <c r="O10" s="4"/>
      <c r="P10" s="4">
        <v>5</v>
      </c>
      <c r="Q10" s="8">
        <f t="shared" si="0"/>
        <v>50000</v>
      </c>
      <c r="R10">
        <v>50000</v>
      </c>
      <c r="T10" s="9" t="s">
        <v>67</v>
      </c>
    </row>
    <row r="11" spans="1:20" ht="18" customHeight="1">
      <c r="A11" s="2" t="s">
        <v>41</v>
      </c>
      <c r="B11" s="4"/>
      <c r="C11" s="4"/>
      <c r="D11" s="4"/>
      <c r="E11" s="4">
        <v>4</v>
      </c>
      <c r="F11" s="4"/>
      <c r="G11" s="4"/>
      <c r="H11" s="5"/>
      <c r="I11" s="4"/>
      <c r="J11" s="4"/>
      <c r="K11" s="5"/>
      <c r="L11" s="4"/>
      <c r="M11" s="4"/>
      <c r="N11" s="4"/>
      <c r="O11" s="4">
        <v>16</v>
      </c>
      <c r="P11" s="4">
        <v>20</v>
      </c>
      <c r="Q11" s="8">
        <f t="shared" si="0"/>
        <v>200000</v>
      </c>
      <c r="R11">
        <v>200000</v>
      </c>
      <c r="T11" s="9" t="s">
        <v>68</v>
      </c>
    </row>
    <row r="12" spans="1:20" ht="18" customHeight="1">
      <c r="A12" s="2" t="s">
        <v>42</v>
      </c>
      <c r="B12" s="4"/>
      <c r="C12" s="4"/>
      <c r="D12" s="4"/>
      <c r="E12" s="4"/>
      <c r="F12" s="4"/>
      <c r="G12" s="4"/>
      <c r="H12" s="5"/>
      <c r="I12" s="4"/>
      <c r="J12" s="4"/>
      <c r="K12" s="5"/>
      <c r="L12" s="4"/>
      <c r="M12" s="4"/>
      <c r="N12" s="4"/>
      <c r="O12" s="4">
        <v>16</v>
      </c>
      <c r="P12" s="4">
        <v>16</v>
      </c>
      <c r="Q12" s="8">
        <f t="shared" si="0"/>
        <v>160000</v>
      </c>
      <c r="R12">
        <v>160000</v>
      </c>
      <c r="T12" s="9" t="s">
        <v>69</v>
      </c>
    </row>
    <row r="13" spans="1:18" ht="18" customHeight="1">
      <c r="A13" s="2" t="s">
        <v>43</v>
      </c>
      <c r="B13" s="4"/>
      <c r="C13" s="4"/>
      <c r="D13" s="4"/>
      <c r="E13" s="4"/>
      <c r="F13" s="4">
        <v>90</v>
      </c>
      <c r="G13" s="4">
        <v>15</v>
      </c>
      <c r="H13" s="4">
        <v>6</v>
      </c>
      <c r="I13" s="4">
        <v>65</v>
      </c>
      <c r="J13" s="4"/>
      <c r="K13" s="5"/>
      <c r="L13" s="4"/>
      <c r="M13" s="4"/>
      <c r="N13" s="4"/>
      <c r="O13" s="4">
        <v>32</v>
      </c>
      <c r="P13" s="4">
        <v>208</v>
      </c>
      <c r="Q13" s="8">
        <f t="shared" si="0"/>
        <v>2080000</v>
      </c>
      <c r="R13">
        <v>2080000</v>
      </c>
    </row>
    <row r="14" spans="1:17" ht="18" customHeight="1">
      <c r="A14" s="6" t="s">
        <v>70</v>
      </c>
      <c r="B14" s="7">
        <v>9</v>
      </c>
      <c r="C14" s="7">
        <v>41</v>
      </c>
      <c r="D14" s="7">
        <v>7</v>
      </c>
      <c r="E14" s="7">
        <v>26</v>
      </c>
      <c r="F14" s="7">
        <v>90</v>
      </c>
      <c r="G14" s="7">
        <v>40</v>
      </c>
      <c r="H14" s="7">
        <v>6</v>
      </c>
      <c r="I14" s="7">
        <v>65</v>
      </c>
      <c r="J14" s="7">
        <v>14</v>
      </c>
      <c r="K14" s="7">
        <v>27</v>
      </c>
      <c r="L14" s="7">
        <v>10</v>
      </c>
      <c r="M14" s="7">
        <v>40</v>
      </c>
      <c r="N14" s="7">
        <v>40</v>
      </c>
      <c r="O14" s="7">
        <v>224</v>
      </c>
      <c r="P14" s="7">
        <v>639</v>
      </c>
      <c r="Q14" s="8">
        <f t="shared" si="0"/>
        <v>6390000</v>
      </c>
    </row>
  </sheetData>
  <sheetProtection/>
  <mergeCells count="17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5" sqref="C3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张容</dc:creator>
  <cp:keywords/>
  <dc:description/>
  <cp:lastModifiedBy>Administrator</cp:lastModifiedBy>
  <cp:lastPrinted>2024-02-05T06:33:14Z</cp:lastPrinted>
  <dcterms:created xsi:type="dcterms:W3CDTF">2024-01-31T08:23:01Z</dcterms:created>
  <dcterms:modified xsi:type="dcterms:W3CDTF">2024-02-05T08:36:17Z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