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24" windowHeight="6947" firstSheet="2"/>
  </bookViews>
  <sheets>
    <sheet name="4.涪陵区 （中央）" sheetId="4" r:id="rId1"/>
  </sheets>
  <externalReferences>
    <externalReference r:id="rId2"/>
    <externalReference r:id="rId3"/>
  </externalReferences>
  <definedNames>
    <definedName name="地下水超采区综合治理">[1]菜单!$N$2</definedName>
    <definedName name="河湖管护">[1]菜单!$Q$2:$Q$3</definedName>
    <definedName name="农业水价综合改革">[1]菜单!$L$2</definedName>
    <definedName name="山洪灾害防治">[1]菜单!$H$2:$H$3</definedName>
    <definedName name="水旱灾害防御">[1]菜单!$C$2:$C$5</definedName>
    <definedName name="水利工程设施维修养护">[1]菜单!$I$2:$I$4</definedName>
    <definedName name="水土流失综合治理">[1]菜单!$O$2</definedName>
    <definedName name="水系连通及水美乡村建设试点县">[1]菜单!$R$2</definedName>
    <definedName name="水资源保护与修复治理">[1]菜单!$E$2:$E$6</definedName>
    <definedName name="水资源集约节约利用">[1]菜单!$D$2:$D$5</definedName>
    <definedName name="水资源节约与保护">[1]菜单!$M$2:$M$3</definedName>
    <definedName name="小型水库安全运行">[1]菜单!$G$2:$G$3</definedName>
    <definedName name="小型水库建设">[1]菜单!$J$2</definedName>
    <definedName name="淤地坝治理">[1]菜单!$P$2</definedName>
    <definedName name="中小河流治理">[1]菜单!$F$2</definedName>
    <definedName name="中型灌区节水配套改造等">[1]菜单!$K$2</definedName>
    <definedName name="zj">[2]资金!$1:$1048576</definedName>
  </definedNames>
  <calcPr calcId="144525"/>
</workbook>
</file>

<file path=xl/sharedStrings.xml><?xml version="1.0" encoding="utf-8"?>
<sst xmlns="http://schemas.openxmlformats.org/spreadsheetml/2006/main" count="156" uniqueCount="114">
  <si>
    <t>附件2</t>
  </si>
  <si>
    <t>2026年水利发展资金绩效目标表（一）</t>
  </si>
  <si>
    <t>区县</t>
  </si>
  <si>
    <t>涪陵区</t>
  </si>
  <si>
    <t>资金名称</t>
  </si>
  <si>
    <t>水利发展资金</t>
  </si>
  <si>
    <t>区县财政部门</t>
  </si>
  <si>
    <t>涪陵区财政局</t>
  </si>
  <si>
    <t>区县主管部门</t>
  </si>
  <si>
    <t>涪陵区水利局</t>
  </si>
  <si>
    <t>资金情况</t>
  </si>
  <si>
    <t>年度金额（万元）</t>
  </si>
  <si>
    <t>其中：中央财政补助</t>
  </si>
  <si>
    <t>市级财政补助</t>
  </si>
  <si>
    <t>区县财政补助</t>
  </si>
  <si>
    <t>绩效指标</t>
  </si>
  <si>
    <t>一级指标</t>
  </si>
  <si>
    <t>二级指标</t>
  </si>
  <si>
    <t>序号</t>
  </si>
  <si>
    <t>三级指标</t>
  </si>
  <si>
    <t>单位</t>
  </si>
  <si>
    <t>指标值</t>
  </si>
  <si>
    <t>产出指标</t>
  </si>
  <si>
    <t>数量指标</t>
  </si>
  <si>
    <t>中小河流治理数量</t>
  </si>
  <si>
    <t>条</t>
  </si>
  <si>
    <t>中小河流整河流治理数量</t>
  </si>
  <si>
    <t>中小河流治理长度</t>
  </si>
  <si>
    <t>公里</t>
  </si>
  <si>
    <t>实施山洪灾害防治县数</t>
  </si>
  <si>
    <t>个</t>
  </si>
  <si>
    <t xml:space="preserve">1</t>
  </si>
  <si>
    <t>小流域监测预警能力提升建设数量</t>
  </si>
  <si>
    <t>重点山洪沟治理数量</t>
  </si>
  <si>
    <t>农村供水工程维修养护数量</t>
  </si>
  <si>
    <t>处</t>
  </si>
  <si>
    <t>小型水库工程维修养护座数</t>
  </si>
  <si>
    <t>座</t>
  </si>
  <si>
    <t>山洪灾害防治设施维修养护县数</t>
  </si>
  <si>
    <t>山洪灾害监测预警平台维修养护个数</t>
  </si>
  <si>
    <t>白蚁防治小型水库危害治理数量</t>
  </si>
  <si>
    <t>白蚁防治堤防危害治理长度</t>
  </si>
  <si>
    <t>白蚁防治小型水库危害监测数量</t>
  </si>
  <si>
    <t>白蚁防治堤防危害监测长度</t>
  </si>
  <si>
    <t>国家蓄滞洪区堤防维修养护长度</t>
  </si>
  <si>
    <t>国家蓄滞洪区堤防维修养护座数</t>
  </si>
  <si>
    <t>其他水利工程实施堤防、控导（护岸）维修养护长度</t>
  </si>
  <si>
    <t>其他水利工程实施水闸、泵站维修养护座数</t>
  </si>
  <si>
    <t>中型灌区改造数量</t>
  </si>
  <si>
    <t>中型灌区改造面积</t>
  </si>
  <si>
    <t>万亩</t>
  </si>
  <si>
    <t>小型水库建设数量</t>
  </si>
  <si>
    <t>新建小型引调水工程建设数量</t>
  </si>
  <si>
    <t>取用水监测计量能力提升重点项目建设数量</t>
  </si>
  <si>
    <t>农业灌溉机井“以电折水”样本井点数</t>
  </si>
  <si>
    <t>新增非常规水利用能力</t>
  </si>
  <si>
    <r>
      <rPr>
        <sz val="10"/>
        <rFont val="宋体"/>
        <charset val="134"/>
      </rPr>
      <t>万立方米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年</t>
    </r>
  </si>
  <si>
    <t>建立水预算管理体系层级</t>
  </si>
  <si>
    <t>级</t>
  </si>
  <si>
    <t>关停机井数量</t>
  </si>
  <si>
    <t>眼</t>
  </si>
  <si>
    <t>侵蚀沟治理数量</t>
  </si>
  <si>
    <t>中型以上病险淤地坝除险加固和老旧淤地坝提升改造数</t>
  </si>
  <si>
    <t>一体化推进水土保持工程建设项目数量</t>
  </si>
  <si>
    <t>幸福河湖建设数量</t>
  </si>
  <si>
    <t>条（个）</t>
  </si>
  <si>
    <r>
      <rPr>
        <sz val="10"/>
        <rFont val="Times New Roman"/>
        <charset val="0"/>
      </rPr>
      <t>1</t>
    </r>
    <r>
      <rPr>
        <sz val="10"/>
        <rFont val="宋体"/>
        <charset val="0"/>
      </rPr>
      <t>（共同治理大溪河）</t>
    </r>
  </si>
  <si>
    <t>质量指标</t>
  </si>
  <si>
    <r>
      <rPr>
        <sz val="10"/>
        <rFont val="宋体"/>
        <charset val="134"/>
      </rPr>
      <t>截至</t>
    </r>
    <r>
      <rPr>
        <sz val="10"/>
        <rFont val="Times New Roman"/>
        <charset val="0"/>
      </rPr>
      <t>2027</t>
    </r>
    <r>
      <rPr>
        <sz val="10"/>
        <rFont val="宋体"/>
        <charset val="134"/>
      </rPr>
      <t>年</t>
    </r>
    <r>
      <rPr>
        <sz val="10"/>
        <rFont val="Times New Roman"/>
        <charset val="0"/>
      </rPr>
      <t>6</t>
    </r>
    <r>
      <rPr>
        <sz val="10"/>
        <rFont val="宋体"/>
        <charset val="134"/>
      </rPr>
      <t>月底，完工项目初步验收率</t>
    </r>
  </si>
  <si>
    <t>%</t>
  </si>
  <si>
    <t>工程验收合格率</t>
  </si>
  <si>
    <t>已建工程是否存在质量问题</t>
  </si>
  <si>
    <r>
      <rPr>
        <sz val="10"/>
        <rFont val="宋体"/>
        <charset val="134"/>
      </rPr>
      <t>是</t>
    </r>
    <r>
      <rPr>
        <sz val="10"/>
        <rFont val="Times New Roman"/>
        <charset val="0"/>
      </rPr>
      <t>/</t>
    </r>
    <r>
      <rPr>
        <sz val="10"/>
        <rFont val="宋体"/>
        <charset val="134"/>
      </rPr>
      <t>否</t>
    </r>
  </si>
  <si>
    <t>否</t>
  </si>
  <si>
    <t>时效指标</t>
  </si>
  <si>
    <t>截至2026年12月底，投资完成比例</t>
  </si>
  <si>
    <r>
      <rPr>
        <sz val="10"/>
        <rFont val="宋体"/>
        <charset val="134"/>
      </rPr>
      <t>≧</t>
    </r>
    <r>
      <rPr>
        <sz val="10"/>
        <rFont val="Times New Roman"/>
        <charset val="0"/>
      </rPr>
      <t>80</t>
    </r>
  </si>
  <si>
    <t>截至2027年6月底，投资完成比例</t>
  </si>
  <si>
    <r>
      <rPr>
        <sz val="10"/>
        <rFont val="宋体"/>
        <charset val="0"/>
      </rPr>
      <t>截至</t>
    </r>
    <r>
      <rPr>
        <sz val="10"/>
        <rFont val="Times New Roman"/>
        <charset val="0"/>
      </rPr>
      <t>2026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12</t>
    </r>
    <r>
      <rPr>
        <sz val="10"/>
        <rFont val="宋体"/>
        <charset val="0"/>
      </rPr>
      <t>月底，中央财政资金支付率</t>
    </r>
  </si>
  <si>
    <r>
      <rPr>
        <sz val="10"/>
        <rFont val="SimSun"/>
        <charset val="134"/>
      </rPr>
      <t>≧</t>
    </r>
    <r>
      <rPr>
        <sz val="10"/>
        <rFont val="Times New Roman"/>
        <charset val="0"/>
      </rPr>
      <t>70</t>
    </r>
  </si>
  <si>
    <r>
      <rPr>
        <sz val="10"/>
        <rFont val="宋体"/>
        <charset val="134"/>
      </rPr>
      <t>截至</t>
    </r>
    <r>
      <rPr>
        <sz val="10"/>
        <rFont val="Times New Roman"/>
        <charset val="0"/>
      </rPr>
      <t>2027</t>
    </r>
    <r>
      <rPr>
        <sz val="10"/>
        <rFont val="宋体"/>
        <charset val="134"/>
      </rPr>
      <t>年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月底，中央财政资金支付率</t>
    </r>
  </si>
  <si>
    <r>
      <rPr>
        <sz val="10"/>
        <rFont val="SimSun"/>
        <charset val="134"/>
      </rPr>
      <t>≧</t>
    </r>
    <r>
      <rPr>
        <sz val="10"/>
        <rFont val="Times New Roman"/>
        <charset val="0"/>
      </rPr>
      <t>80</t>
    </r>
  </si>
  <si>
    <r>
      <rPr>
        <sz val="10"/>
        <rFont val="宋体"/>
        <charset val="134"/>
      </rPr>
      <t>截至</t>
    </r>
    <r>
      <rPr>
        <sz val="10"/>
        <rFont val="Times New Roman"/>
        <charset val="0"/>
      </rPr>
      <t>2027</t>
    </r>
    <r>
      <rPr>
        <sz val="10"/>
        <rFont val="宋体"/>
        <charset val="134"/>
      </rPr>
      <t>年</t>
    </r>
    <r>
      <rPr>
        <sz val="10"/>
        <rFont val="Times New Roman"/>
        <charset val="0"/>
      </rPr>
      <t>6</t>
    </r>
    <r>
      <rPr>
        <sz val="10"/>
        <rFont val="宋体"/>
        <charset val="134"/>
      </rPr>
      <t>月底，中央财政资金支付率</t>
    </r>
  </si>
  <si>
    <r>
      <rPr>
        <sz val="10"/>
        <rFont val="SimSun"/>
        <charset val="134"/>
      </rPr>
      <t>≧</t>
    </r>
    <r>
      <rPr>
        <sz val="10"/>
        <rFont val="Times New Roman"/>
        <charset val="0"/>
      </rPr>
      <t>90</t>
    </r>
  </si>
  <si>
    <t>效益指标</t>
  </si>
  <si>
    <t>经济效益指标</t>
  </si>
  <si>
    <t>新增供水能力</t>
  </si>
  <si>
    <t>万立方米</t>
  </si>
  <si>
    <t>新增、恢复灌溉面积</t>
  </si>
  <si>
    <t>改善灌溉面积</t>
  </si>
  <si>
    <t>保护耕地面积</t>
  </si>
  <si>
    <t>社会效益指标</t>
  </si>
  <si>
    <t>规模以上取水在线计量数据到报率</t>
  </si>
  <si>
    <t>非农取水在线计量数据异常率</t>
  </si>
  <si>
    <t>中小河流治理保护人口数量</t>
  </si>
  <si>
    <t>万人</t>
  </si>
  <si>
    <t>山洪灾害防治保护人口数量</t>
  </si>
  <si>
    <t>淤地坝除险加固保护面积</t>
  </si>
  <si>
    <t>平方公里</t>
  </si>
  <si>
    <t>农村饮水工程维修养护覆盖服务人口</t>
  </si>
  <si>
    <t>生态效益指标</t>
  </si>
  <si>
    <t>其他水利工程设施维修养护覆盖服务人口</t>
  </si>
  <si>
    <t>水土流失综合治理面积</t>
  </si>
  <si>
    <t>新增年节水能力</t>
  </si>
  <si>
    <t>地下水压采量（能力）</t>
  </si>
  <si>
    <t>可持续影响指标</t>
  </si>
  <si>
    <t>已建工程是否良性运行</t>
  </si>
  <si>
    <t>是</t>
  </si>
  <si>
    <t>工程是否达到设计使用年限</t>
  </si>
  <si>
    <t>满意度指标</t>
  </si>
  <si>
    <t>服务对象满意度指标</t>
  </si>
  <si>
    <t>受益群众满意度</t>
  </si>
  <si>
    <r>
      <rPr>
        <sz val="10"/>
        <rFont val="宋体"/>
        <charset val="134"/>
      </rPr>
      <t>≧</t>
    </r>
    <r>
      <rPr>
        <sz val="10"/>
        <rFont val="Times New Roman"/>
        <charset val="0"/>
      </rPr>
      <t>90</t>
    </r>
  </si>
  <si>
    <t>1.幸福河湖建设数量指标:大溪河由涪陵区、南川区和武隆区共同建设。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</si>
</sst>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4"/>
      <color theme="1"/>
      <name val="方正黑体_GBK"/>
      <charset val="134"/>
    </font>
    <font>
      <sz val="14"/>
      <color theme="1"/>
      <name val="方正小标宋_GBK"/>
      <charset val="134"/>
    </font>
    <font>
      <sz val="10"/>
      <color theme="1"/>
      <name val="方正小标宋_GBK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name val="宋体"/>
      <charset val="134"/>
      <scheme val="minor"/>
    </font>
    <font>
      <sz val="10"/>
      <name val="宋体"/>
      <charset val="0"/>
    </font>
    <font>
      <sz val="10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方正仿宋_GBK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15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5" fillId="3" borderId="8" applyNumberFormat="0" applyFon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6446;&#29141;&#30340;&#25991;&#20214;\1&#27700;&#21033;&#21457;&#23637;&#36164;&#37329;\2024&#24180;\&#24066;&#27700;&#21033;&#23616;&#20869;&#37096;\&#31532;&#20108;&#25209;\7.&#21306;&#21439;&#32489;&#25928;&#22791;&#26696;\7.&#21306;&#21439;&#32489;&#25928;&#22791;&#26696;(1)\20.&#22823;&#36275;&#21306;\&#22823;&#36275;&#27700;&#21033;&#25991;&#12308;2024&#12309;98&#21495;&#38468;&#20214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2026\&#25991;&#20214;&#22788;&#29702;\&#36164;&#37329;&#39044;&#31639;&#21450;&#35745;&#21010;&#25991;&#20214;\&#27700;&#21033;&#21457;&#23637;&#36164;&#37329;\&#26368;&#32456;&#19979;&#36798;&#21547;&#24066;&#32423;\&#28189;&#36130;&#20892;&#12308;2026&#12309;56&#21495;&#20851;&#20110;&#19979;&#36798;2026&#24180;&#27700;&#21033;&#21457;&#23637;&#36164;&#37329;&#39044;&#31639;&#30340;&#36890;&#30693;&#65288;&#24066;&#32423;&#36164;&#37329;538&#19975;&#20803;&#65289;20260701\&#38468;&#20214;5&#65306;2026&#24180;&#27700;&#21033;&#21457;&#23637;&#36164;&#37329;&#32489;&#25928;&#30446;&#26631;&#34920;&#65288;&#20013;&#2283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中小河流治理"/>
      <sheetName val="小型水库除险加固"/>
      <sheetName val="中型灌区续建配套与现代化改造"/>
      <sheetName val="山洪灾害防治"/>
      <sheetName val="水资源管理"/>
      <sheetName val="农村饮水工程维修养护"/>
      <sheetName val="山洪灾害防治设施维修养护"/>
      <sheetName val="农业水价综合改革"/>
      <sheetName val="小型水库维修养护"/>
      <sheetName val="菜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.第一批区县备案"/>
      <sheetName val="2.第二批下达"/>
      <sheetName val="3.全年（第一批备案+第二批下达）"/>
      <sheetName val="4.局党组会即全年下达（第一批备案+第二批下达-区县配套资金）"/>
      <sheetName val="汇总数"/>
      <sheetName val="1.两江新区"/>
      <sheetName val="2.万州区"/>
      <sheetName val="3.黔江区"/>
      <sheetName val="4.涪陵区 "/>
      <sheetName val="5.大渡口区 "/>
      <sheetName val="6.沙坪坝区 "/>
      <sheetName val="7.九龙坡区"/>
      <sheetName val="8.南岸区"/>
      <sheetName val="10.巴南区"/>
      <sheetName val="11.长寿区"/>
      <sheetName val="12.江津区"/>
      <sheetName val="13.合川区 "/>
      <sheetName val="14.永川区"/>
      <sheetName val="15.南川区"/>
      <sheetName val="16.綦江区"/>
      <sheetName val="17.大足区"/>
      <sheetName val="18.璧山区"/>
      <sheetName val="19.铜梁区"/>
      <sheetName val="20.潼南区"/>
      <sheetName val="21.荣昌区"/>
      <sheetName val="22.开州区"/>
      <sheetName val="23.梁平区"/>
      <sheetName val="24.武隆区"/>
      <sheetName val="25.城口县"/>
      <sheetName val="26.丰都县"/>
      <sheetName val="27.垫江县"/>
      <sheetName val="28.忠县"/>
      <sheetName val="29.云阳县"/>
      <sheetName val="30.奉节县"/>
      <sheetName val="31.巫山县"/>
      <sheetName val="32.巫溪县"/>
      <sheetName val="33.石柱县"/>
      <sheetName val="34.秀山县"/>
      <sheetName val="35.酉阳县"/>
      <sheetName val="36.彭水县"/>
      <sheetName val="37.万盛经开区"/>
      <sheetName val="38.高新区"/>
      <sheetName val="39.市水旱防御中心"/>
      <sheetName val="40.市水务环境集团"/>
      <sheetName val="9.北碚区"/>
      <sheetName val="资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4">
          <cell r="B4" t="str">
            <v>2026年合计</v>
          </cell>
          <cell r="C4" t="str">
            <v>中央资金</v>
          </cell>
        </row>
        <row r="4">
          <cell r="F4" t="str">
            <v>市级资金配套中央</v>
          </cell>
          <cell r="G4" t="str">
            <v>市级资金</v>
          </cell>
          <cell r="H4" t="str">
            <v>水利发展资金绩效考核及最严格水资源管理奖惩情况</v>
          </cell>
          <cell r="I4" t="str">
            <v>（一）水旱灾害防御</v>
          </cell>
        </row>
        <row r="4">
          <cell r="S4" t="str">
            <v>（二）水资源集约节约利用</v>
          </cell>
        </row>
        <row r="4">
          <cell r="Z4" t="str">
            <v>（三）水资源保护与修复治理</v>
          </cell>
        </row>
        <row r="5">
          <cell r="I5" t="str">
            <v>中小河流治理</v>
          </cell>
          <cell r="J5" t="str">
            <v>山洪灾害防治</v>
          </cell>
          <cell r="K5" t="str">
            <v>水利工程维修养护</v>
          </cell>
        </row>
        <row r="5">
          <cell r="S5" t="str">
            <v>中型灌区节水改造</v>
          </cell>
          <cell r="T5" t="str">
            <v>新建小型水库</v>
          </cell>
          <cell r="U5" t="str">
            <v>小型引调水</v>
          </cell>
          <cell r="V5" t="str">
            <v>水资源刚性约束</v>
          </cell>
          <cell r="W5" t="str">
            <v>节水补助</v>
          </cell>
          <cell r="X5" t="str">
            <v>市级样点灌区和中心站运维费用</v>
          </cell>
          <cell r="Y5" t="str">
            <v>农业水价综合改革</v>
          </cell>
          <cell r="Z5" t="str">
            <v>水土流失综合治理</v>
          </cell>
        </row>
        <row r="5">
          <cell r="AC5" t="str">
            <v>市级河长制激励</v>
          </cell>
          <cell r="AD5" t="str">
            <v>幸福河湖</v>
          </cell>
        </row>
        <row r="6">
          <cell r="K6" t="str">
            <v>农村供水工程</v>
          </cell>
        </row>
        <row r="6">
          <cell r="N6" t="str">
            <v>小型水库工程</v>
          </cell>
        </row>
        <row r="6">
          <cell r="Q6" t="str">
            <v>山洪灾害设施防治</v>
          </cell>
          <cell r="R6" t="str">
            <v>白蚁等害堤动物防治</v>
          </cell>
        </row>
        <row r="7">
          <cell r="C7" t="str">
            <v>小计</v>
          </cell>
          <cell r="D7" t="str">
            <v>第二批下达</v>
          </cell>
          <cell r="E7" t="str">
            <v>提前下达</v>
          </cell>
          <cell r="F7" t="str">
            <v>本次下达</v>
          </cell>
          <cell r="G7" t="str">
            <v>本次下达</v>
          </cell>
          <cell r="H7" t="str">
            <v>中央</v>
          </cell>
          <cell r="I7" t="str">
            <v>中央</v>
          </cell>
          <cell r="J7" t="str">
            <v>中央</v>
          </cell>
          <cell r="K7" t="str">
            <v>小计</v>
          </cell>
          <cell r="L7" t="str">
            <v>中央</v>
          </cell>
          <cell r="M7" t="str">
            <v>市级</v>
          </cell>
          <cell r="N7" t="str">
            <v>小计</v>
          </cell>
          <cell r="O7" t="str">
            <v>中央</v>
          </cell>
          <cell r="P7" t="str">
            <v>市级</v>
          </cell>
          <cell r="Q7" t="str">
            <v>中央</v>
          </cell>
          <cell r="R7" t="str">
            <v>中央</v>
          </cell>
          <cell r="S7" t="str">
            <v>中央</v>
          </cell>
          <cell r="T7" t="str">
            <v>中央</v>
          </cell>
          <cell r="U7" t="str">
            <v>中央</v>
          </cell>
          <cell r="V7" t="str">
            <v>中央</v>
          </cell>
          <cell r="W7" t="str">
            <v>中央</v>
          </cell>
          <cell r="X7" t="str">
            <v>市级</v>
          </cell>
          <cell r="Y7" t="str">
            <v>市级</v>
          </cell>
          <cell r="Z7" t="str">
            <v>小计</v>
          </cell>
          <cell r="AA7" t="str">
            <v>中央</v>
          </cell>
          <cell r="AB7" t="str">
            <v>市级</v>
          </cell>
          <cell r="AC7" t="str">
            <v>市级</v>
          </cell>
          <cell r="AD7" t="str">
            <v>中央</v>
          </cell>
        </row>
        <row r="8">
          <cell r="A8" t="str">
            <v>合计</v>
          </cell>
          <cell r="B8">
            <v>172914</v>
          </cell>
          <cell r="C8">
            <v>160979</v>
          </cell>
          <cell r="D8">
            <v>26730</v>
          </cell>
          <cell r="E8">
            <v>134249</v>
          </cell>
          <cell r="F8">
            <v>9965</v>
          </cell>
          <cell r="G8">
            <v>11935</v>
          </cell>
        </row>
        <row r="8">
          <cell r="I8">
            <v>40898</v>
          </cell>
          <cell r="J8">
            <v>7406</v>
          </cell>
          <cell r="K8">
            <v>11639</v>
          </cell>
          <cell r="L8">
            <v>9212</v>
          </cell>
          <cell r="M8">
            <v>2427</v>
          </cell>
          <cell r="N8">
            <v>15635</v>
          </cell>
          <cell r="O8">
            <v>11784</v>
          </cell>
          <cell r="P8">
            <v>3851</v>
          </cell>
          <cell r="Q8">
            <v>1094</v>
          </cell>
          <cell r="R8">
            <v>1585</v>
          </cell>
          <cell r="S8">
            <v>10836</v>
          </cell>
          <cell r="T8">
            <v>14932</v>
          </cell>
          <cell r="U8">
            <v>15933</v>
          </cell>
          <cell r="V8">
            <v>2222</v>
          </cell>
          <cell r="W8">
            <v>5245</v>
          </cell>
          <cell r="X8">
            <v>270</v>
          </cell>
          <cell r="Y8">
            <v>500</v>
          </cell>
          <cell r="Z8">
            <v>32576</v>
          </cell>
          <cell r="AA8">
            <v>28889</v>
          </cell>
          <cell r="AB8">
            <v>3687</v>
          </cell>
          <cell r="AC8">
            <v>1200</v>
          </cell>
          <cell r="AD8">
            <v>10943</v>
          </cell>
        </row>
        <row r="9">
          <cell r="A9" t="str">
            <v>两江新区</v>
          </cell>
          <cell r="B9">
            <v>2652</v>
          </cell>
          <cell r="C9">
            <v>1619</v>
          </cell>
          <cell r="D9">
            <v>1</v>
          </cell>
          <cell r="E9">
            <v>1618</v>
          </cell>
          <cell r="F9">
            <v>786</v>
          </cell>
          <cell r="G9">
            <v>1033</v>
          </cell>
        </row>
        <row r="9">
          <cell r="I9">
            <v>0</v>
          </cell>
          <cell r="J9">
            <v>20</v>
          </cell>
          <cell r="K9">
            <v>285</v>
          </cell>
          <cell r="L9">
            <v>234</v>
          </cell>
          <cell r="M9">
            <v>51</v>
          </cell>
          <cell r="N9">
            <v>381</v>
          </cell>
          <cell r="O9">
            <v>307</v>
          </cell>
          <cell r="P9">
            <v>74</v>
          </cell>
          <cell r="Q9">
            <v>27</v>
          </cell>
          <cell r="R9">
            <v>1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3</v>
          </cell>
          <cell r="Y9">
            <v>4</v>
          </cell>
          <cell r="Z9">
            <v>1691</v>
          </cell>
          <cell r="AA9">
            <v>1030</v>
          </cell>
          <cell r="AB9">
            <v>661</v>
          </cell>
          <cell r="AC9">
            <v>240</v>
          </cell>
          <cell r="AD9">
            <v>0</v>
          </cell>
        </row>
        <row r="10">
          <cell r="A10" t="str">
            <v>原江北区</v>
          </cell>
          <cell r="B10">
            <v>267</v>
          </cell>
          <cell r="C10">
            <v>22</v>
          </cell>
        </row>
        <row r="10">
          <cell r="E10">
            <v>22</v>
          </cell>
          <cell r="F10">
            <v>5</v>
          </cell>
          <cell r="G10">
            <v>245</v>
          </cell>
          <cell r="H10">
            <v>-3</v>
          </cell>
        </row>
        <row r="10">
          <cell r="K10">
            <v>0</v>
          </cell>
          <cell r="L10">
            <v>0</v>
          </cell>
        </row>
        <row r="10">
          <cell r="N10">
            <v>27</v>
          </cell>
          <cell r="O10">
            <v>22</v>
          </cell>
          <cell r="P10">
            <v>5</v>
          </cell>
          <cell r="Q10">
            <v>0</v>
          </cell>
        </row>
        <row r="10"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0">
          <cell r="Z10">
            <v>0</v>
          </cell>
          <cell r="AA10">
            <v>0</v>
          </cell>
        </row>
        <row r="10">
          <cell r="AC10">
            <v>240</v>
          </cell>
          <cell r="AD10">
            <v>0</v>
          </cell>
          <cell r="AE10">
            <v>294</v>
          </cell>
          <cell r="AF10">
            <v>272</v>
          </cell>
        </row>
        <row r="11">
          <cell r="A11" t="str">
            <v>原渝北区</v>
          </cell>
          <cell r="B11">
            <v>2183</v>
          </cell>
          <cell r="C11">
            <v>1433</v>
          </cell>
          <cell r="D11">
            <v>1</v>
          </cell>
          <cell r="E11">
            <v>1432</v>
          </cell>
          <cell r="F11">
            <v>750</v>
          </cell>
          <cell r="G11">
            <v>750</v>
          </cell>
          <cell r="H11">
            <v>122.02</v>
          </cell>
        </row>
        <row r="11">
          <cell r="K11">
            <v>285</v>
          </cell>
          <cell r="L11">
            <v>234</v>
          </cell>
          <cell r="M11">
            <v>51</v>
          </cell>
          <cell r="N11">
            <v>193</v>
          </cell>
          <cell r="O11">
            <v>155</v>
          </cell>
          <cell r="P11">
            <v>38</v>
          </cell>
          <cell r="Q11">
            <v>13</v>
          </cell>
        </row>
        <row r="11"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1">
          <cell r="Z11">
            <v>1691</v>
          </cell>
          <cell r="AA11">
            <v>1030</v>
          </cell>
          <cell r="AB11">
            <v>661</v>
          </cell>
        </row>
        <row r="11">
          <cell r="AD11">
            <v>0</v>
          </cell>
          <cell r="AE11">
            <v>4351</v>
          </cell>
          <cell r="AF11">
            <v>2918</v>
          </cell>
          <cell r="AG11">
            <v>1580</v>
          </cell>
        </row>
        <row r="12">
          <cell r="A12" t="str">
            <v>原北碚区5街镇</v>
          </cell>
          <cell r="B12">
            <v>50</v>
          </cell>
          <cell r="C12">
            <v>42</v>
          </cell>
        </row>
        <row r="12">
          <cell r="E12">
            <v>42</v>
          </cell>
          <cell r="F12">
            <v>8</v>
          </cell>
          <cell r="G12">
            <v>8</v>
          </cell>
          <cell r="H12">
            <v>-3</v>
          </cell>
        </row>
        <row r="12">
          <cell r="K12">
            <v>0</v>
          </cell>
          <cell r="L12">
            <v>0</v>
          </cell>
        </row>
        <row r="12">
          <cell r="N12">
            <v>45</v>
          </cell>
          <cell r="O12">
            <v>37</v>
          </cell>
          <cell r="P12">
            <v>8</v>
          </cell>
          <cell r="Q12">
            <v>5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2">
          <cell r="Z12">
            <v>0</v>
          </cell>
          <cell r="AA12">
            <v>0</v>
          </cell>
        </row>
        <row r="12">
          <cell r="AD12">
            <v>0</v>
          </cell>
          <cell r="AE12">
            <v>95</v>
          </cell>
          <cell r="AF12">
            <v>53</v>
          </cell>
        </row>
        <row r="13">
          <cell r="A13" t="str">
            <v>原两江新区</v>
          </cell>
          <cell r="B13">
            <v>148</v>
          </cell>
          <cell r="C13">
            <v>122</v>
          </cell>
        </row>
        <row r="13">
          <cell r="E13">
            <v>122</v>
          </cell>
          <cell r="F13">
            <v>23</v>
          </cell>
          <cell r="G13">
            <v>26</v>
          </cell>
          <cell r="H13">
            <v>-6</v>
          </cell>
        </row>
        <row r="13">
          <cell r="J13">
            <v>20</v>
          </cell>
          <cell r="K13">
            <v>0</v>
          </cell>
          <cell r="L13">
            <v>0</v>
          </cell>
        </row>
        <row r="13">
          <cell r="N13">
            <v>116</v>
          </cell>
          <cell r="O13">
            <v>93</v>
          </cell>
          <cell r="P13">
            <v>23</v>
          </cell>
          <cell r="Q13">
            <v>9</v>
          </cell>
        </row>
        <row r="13"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3</v>
          </cell>
        </row>
        <row r="13">
          <cell r="Z13">
            <v>0</v>
          </cell>
          <cell r="AA13">
            <v>0</v>
          </cell>
        </row>
        <row r="13">
          <cell r="AD13">
            <v>0</v>
          </cell>
          <cell r="AE13">
            <v>264</v>
          </cell>
          <cell r="AF13">
            <v>142</v>
          </cell>
        </row>
        <row r="14">
          <cell r="A14" t="str">
            <v>万州区</v>
          </cell>
          <cell r="B14">
            <v>2392</v>
          </cell>
          <cell r="C14">
            <v>1676</v>
          </cell>
          <cell r="D14">
            <v>16</v>
          </cell>
          <cell r="E14">
            <v>1660</v>
          </cell>
          <cell r="F14">
            <v>698</v>
          </cell>
          <cell r="G14">
            <v>716</v>
          </cell>
          <cell r="H14">
            <v>-60.1</v>
          </cell>
        </row>
        <row r="14">
          <cell r="J14">
            <v>750</v>
          </cell>
          <cell r="K14">
            <v>436</v>
          </cell>
          <cell r="L14">
            <v>351</v>
          </cell>
          <cell r="M14">
            <v>85</v>
          </cell>
          <cell r="N14">
            <v>977</v>
          </cell>
          <cell r="O14">
            <v>513</v>
          </cell>
          <cell r="P14">
            <v>464</v>
          </cell>
          <cell r="Q14">
            <v>46</v>
          </cell>
          <cell r="R14">
            <v>16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7</v>
          </cell>
          <cell r="Y14">
            <v>11</v>
          </cell>
          <cell r="Z14">
            <v>149</v>
          </cell>
          <cell r="AA14">
            <v>0</v>
          </cell>
          <cell r="AB14">
            <v>149</v>
          </cell>
        </row>
        <row r="14">
          <cell r="AD14">
            <v>0</v>
          </cell>
          <cell r="AE14">
            <v>3954</v>
          </cell>
          <cell r="AF14">
            <v>2278</v>
          </cell>
        </row>
        <row r="15">
          <cell r="A15" t="str">
            <v>黔江区</v>
          </cell>
          <cell r="B15">
            <v>12457</v>
          </cell>
          <cell r="C15">
            <v>12184</v>
          </cell>
          <cell r="D15">
            <v>4085</v>
          </cell>
          <cell r="E15">
            <v>8099</v>
          </cell>
          <cell r="F15">
            <v>267</v>
          </cell>
          <cell r="G15">
            <v>273</v>
          </cell>
          <cell r="H15">
            <v>372.48</v>
          </cell>
          <cell r="I15">
            <v>5687</v>
          </cell>
          <cell r="J15">
            <v>790</v>
          </cell>
          <cell r="K15">
            <v>340</v>
          </cell>
          <cell r="L15">
            <v>279</v>
          </cell>
          <cell r="M15">
            <v>61</v>
          </cell>
          <cell r="N15">
            <v>115</v>
          </cell>
          <cell r="O15">
            <v>93</v>
          </cell>
          <cell r="P15">
            <v>22</v>
          </cell>
          <cell r="Q15">
            <v>33</v>
          </cell>
          <cell r="R15">
            <v>48</v>
          </cell>
          <cell r="S15">
            <v>0</v>
          </cell>
          <cell r="T15">
            <v>3977</v>
          </cell>
          <cell r="U15">
            <v>0</v>
          </cell>
          <cell r="V15">
            <v>0</v>
          </cell>
          <cell r="W15">
            <v>0</v>
          </cell>
          <cell r="X15">
            <v>2</v>
          </cell>
          <cell r="Y15">
            <v>4</v>
          </cell>
          <cell r="Z15">
            <v>1461</v>
          </cell>
          <cell r="AA15">
            <v>1277</v>
          </cell>
          <cell r="AB15">
            <v>184</v>
          </cell>
        </row>
        <row r="15">
          <cell r="AD15">
            <v>0</v>
          </cell>
          <cell r="AE15">
            <v>14373</v>
          </cell>
          <cell r="AF15">
            <v>2189</v>
          </cell>
        </row>
        <row r="16">
          <cell r="A16" t="str">
            <v>涪陵区</v>
          </cell>
          <cell r="B16">
            <v>3315</v>
          </cell>
          <cell r="C16">
            <v>2777</v>
          </cell>
          <cell r="D16">
            <v>20</v>
          </cell>
          <cell r="E16">
            <v>2757</v>
          </cell>
          <cell r="F16">
            <v>520</v>
          </cell>
          <cell r="G16">
            <v>538</v>
          </cell>
          <cell r="H16">
            <v>198.82</v>
          </cell>
        </row>
        <row r="16">
          <cell r="J16">
            <v>782</v>
          </cell>
          <cell r="K16">
            <v>311</v>
          </cell>
          <cell r="L16">
            <v>257</v>
          </cell>
          <cell r="M16">
            <v>54</v>
          </cell>
          <cell r="N16">
            <v>903</v>
          </cell>
          <cell r="O16">
            <v>523</v>
          </cell>
          <cell r="P16">
            <v>380</v>
          </cell>
          <cell r="Q16">
            <v>38</v>
          </cell>
          <cell r="R16">
            <v>20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6</v>
          </cell>
          <cell r="Y16">
            <v>12</v>
          </cell>
          <cell r="Z16">
            <v>1219</v>
          </cell>
          <cell r="AA16">
            <v>1133</v>
          </cell>
          <cell r="AB16">
            <v>86</v>
          </cell>
        </row>
        <row r="16">
          <cell r="AD16">
            <v>24</v>
          </cell>
          <cell r="AE16">
            <v>5748</v>
          </cell>
          <cell r="AF16">
            <v>2971</v>
          </cell>
        </row>
        <row r="17">
          <cell r="A17" t="str">
            <v>渝中区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7">
          <cell r="J17">
            <v>0</v>
          </cell>
          <cell r="K17">
            <v>0</v>
          </cell>
          <cell r="L17">
            <v>0</v>
          </cell>
        </row>
        <row r="17">
          <cell r="N17">
            <v>0</v>
          </cell>
          <cell r="O17">
            <v>0</v>
          </cell>
        </row>
        <row r="17"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7">
          <cell r="Z17">
            <v>0</v>
          </cell>
          <cell r="AA17">
            <v>0</v>
          </cell>
        </row>
        <row r="17">
          <cell r="AD17">
            <v>0</v>
          </cell>
          <cell r="AE17">
            <v>0</v>
          </cell>
          <cell r="AF17">
            <v>0</v>
          </cell>
        </row>
        <row r="18">
          <cell r="A18" t="str">
            <v>大渡口区</v>
          </cell>
          <cell r="B18">
            <v>39</v>
          </cell>
          <cell r="C18">
            <v>36</v>
          </cell>
          <cell r="D18">
            <v>0</v>
          </cell>
          <cell r="E18">
            <v>36</v>
          </cell>
          <cell r="F18">
            <v>0</v>
          </cell>
          <cell r="G18">
            <v>3</v>
          </cell>
          <cell r="H18">
            <v>-1</v>
          </cell>
        </row>
        <row r="18">
          <cell r="J18">
            <v>20</v>
          </cell>
          <cell r="K18">
            <v>0</v>
          </cell>
          <cell r="L18">
            <v>0</v>
          </cell>
        </row>
        <row r="18">
          <cell r="N18">
            <v>0</v>
          </cell>
          <cell r="O18">
            <v>0</v>
          </cell>
        </row>
        <row r="18">
          <cell r="Q18">
            <v>16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8">
          <cell r="Y18">
            <v>3</v>
          </cell>
          <cell r="Z18">
            <v>0</v>
          </cell>
          <cell r="AA18">
            <v>0</v>
          </cell>
        </row>
        <row r="18">
          <cell r="AD18">
            <v>0</v>
          </cell>
          <cell r="AE18">
            <v>39</v>
          </cell>
          <cell r="AF18">
            <v>3</v>
          </cell>
        </row>
        <row r="19">
          <cell r="A19" t="str">
            <v>沙坪坝区</v>
          </cell>
          <cell r="B19">
            <v>3628</v>
          </cell>
          <cell r="C19">
            <v>3611</v>
          </cell>
          <cell r="D19">
            <v>13</v>
          </cell>
          <cell r="E19">
            <v>3598</v>
          </cell>
          <cell r="F19">
            <v>13</v>
          </cell>
          <cell r="G19">
            <v>17</v>
          </cell>
          <cell r="H19">
            <v>70.22</v>
          </cell>
          <cell r="I19">
            <v>3500</v>
          </cell>
          <cell r="J19">
            <v>20</v>
          </cell>
          <cell r="K19">
            <v>0</v>
          </cell>
          <cell r="L19">
            <v>0</v>
          </cell>
        </row>
        <row r="19">
          <cell r="N19">
            <v>74</v>
          </cell>
          <cell r="O19">
            <v>61</v>
          </cell>
          <cell r="P19">
            <v>13</v>
          </cell>
          <cell r="Q19">
            <v>17</v>
          </cell>
          <cell r="R19">
            <v>13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</row>
        <row r="19">
          <cell r="Y19">
            <v>4</v>
          </cell>
          <cell r="Z19">
            <v>0</v>
          </cell>
          <cell r="AA19">
            <v>0</v>
          </cell>
        </row>
        <row r="19">
          <cell r="AD19">
            <v>0</v>
          </cell>
          <cell r="AE19">
            <v>3702</v>
          </cell>
          <cell r="AF19">
            <v>91</v>
          </cell>
        </row>
        <row r="20">
          <cell r="A20" t="str">
            <v>九龙坡区</v>
          </cell>
          <cell r="B20">
            <v>1377</v>
          </cell>
          <cell r="C20">
            <v>1352</v>
          </cell>
          <cell r="D20">
            <v>2</v>
          </cell>
          <cell r="E20">
            <v>1350</v>
          </cell>
          <cell r="F20">
            <v>21</v>
          </cell>
          <cell r="G20">
            <v>25</v>
          </cell>
          <cell r="H20">
            <v>-12</v>
          </cell>
        </row>
        <row r="20">
          <cell r="J20">
            <v>20</v>
          </cell>
          <cell r="K20">
            <v>0</v>
          </cell>
          <cell r="L20">
            <v>0</v>
          </cell>
        </row>
        <row r="20">
          <cell r="N20">
            <v>106</v>
          </cell>
          <cell r="O20">
            <v>85</v>
          </cell>
          <cell r="P20">
            <v>21</v>
          </cell>
          <cell r="Q20">
            <v>18</v>
          </cell>
          <cell r="R20">
            <v>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0">
          <cell r="Y20">
            <v>4</v>
          </cell>
          <cell r="Z20">
            <v>1227</v>
          </cell>
          <cell r="AA20">
            <v>1227</v>
          </cell>
        </row>
        <row r="20">
          <cell r="AD20">
            <v>0</v>
          </cell>
          <cell r="AE20">
            <v>2710</v>
          </cell>
          <cell r="AF20">
            <v>1358</v>
          </cell>
        </row>
        <row r="21">
          <cell r="A21" t="str">
            <v>南岸区</v>
          </cell>
          <cell r="B21">
            <v>91</v>
          </cell>
          <cell r="C21">
            <v>80</v>
          </cell>
          <cell r="D21">
            <v>13</v>
          </cell>
          <cell r="E21">
            <v>67</v>
          </cell>
          <cell r="F21">
            <v>7</v>
          </cell>
          <cell r="G21">
            <v>11</v>
          </cell>
          <cell r="H21">
            <v>-2.99</v>
          </cell>
        </row>
        <row r="21">
          <cell r="J21">
            <v>20</v>
          </cell>
          <cell r="K21">
            <v>0</v>
          </cell>
          <cell r="L21">
            <v>0</v>
          </cell>
        </row>
        <row r="21">
          <cell r="N21">
            <v>37</v>
          </cell>
          <cell r="O21">
            <v>30</v>
          </cell>
          <cell r="P21">
            <v>7</v>
          </cell>
          <cell r="Q21">
            <v>17</v>
          </cell>
          <cell r="R21">
            <v>13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1">
          <cell r="Y21">
            <v>4</v>
          </cell>
          <cell r="Z21">
            <v>0</v>
          </cell>
          <cell r="AA21">
            <v>0</v>
          </cell>
        </row>
        <row r="21">
          <cell r="AD21">
            <v>0</v>
          </cell>
          <cell r="AE21">
            <v>128</v>
          </cell>
          <cell r="AF21">
            <v>48</v>
          </cell>
        </row>
        <row r="22">
          <cell r="A22" t="str">
            <v>北碚区</v>
          </cell>
          <cell r="B22">
            <v>12320</v>
          </cell>
          <cell r="C22">
            <v>11684</v>
          </cell>
          <cell r="D22">
            <v>6053</v>
          </cell>
          <cell r="E22">
            <v>5631</v>
          </cell>
          <cell r="F22">
            <v>630</v>
          </cell>
          <cell r="G22">
            <v>636</v>
          </cell>
          <cell r="H22">
            <v>225.46</v>
          </cell>
          <cell r="I22">
            <v>6040</v>
          </cell>
          <cell r="J22">
            <v>792</v>
          </cell>
          <cell r="K22">
            <v>681</v>
          </cell>
          <cell r="L22">
            <v>230</v>
          </cell>
          <cell r="M22">
            <v>451</v>
          </cell>
          <cell r="N22">
            <v>347</v>
          </cell>
          <cell r="O22">
            <v>270</v>
          </cell>
          <cell r="P22">
            <v>77</v>
          </cell>
          <cell r="Q22">
            <v>25</v>
          </cell>
          <cell r="R22">
            <v>13</v>
          </cell>
          <cell r="S22">
            <v>2883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</v>
          </cell>
          <cell r="Y22">
            <v>4</v>
          </cell>
          <cell r="Z22">
            <v>1533</v>
          </cell>
          <cell r="AA22">
            <v>1431</v>
          </cell>
          <cell r="AB22">
            <v>102</v>
          </cell>
        </row>
        <row r="22">
          <cell r="AD22">
            <v>0</v>
          </cell>
          <cell r="AE22">
            <v>14881</v>
          </cell>
          <cell r="AF22">
            <v>3197</v>
          </cell>
        </row>
        <row r="23">
          <cell r="A23" t="str">
            <v>巴南区</v>
          </cell>
          <cell r="B23">
            <v>4329</v>
          </cell>
          <cell r="C23">
            <v>4168</v>
          </cell>
          <cell r="D23">
            <v>2190</v>
          </cell>
          <cell r="E23">
            <v>1978</v>
          </cell>
          <cell r="F23">
            <v>146</v>
          </cell>
          <cell r="G23">
            <v>161</v>
          </cell>
          <cell r="H23">
            <v>-53.07</v>
          </cell>
        </row>
        <row r="23">
          <cell r="J23">
            <v>20</v>
          </cell>
          <cell r="K23">
            <v>293</v>
          </cell>
          <cell r="L23">
            <v>243</v>
          </cell>
          <cell r="M23">
            <v>50</v>
          </cell>
          <cell r="N23">
            <v>413</v>
          </cell>
          <cell r="O23">
            <v>317</v>
          </cell>
          <cell r="P23">
            <v>96</v>
          </cell>
          <cell r="Q23">
            <v>32</v>
          </cell>
          <cell r="R23">
            <v>72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4</v>
          </cell>
          <cell r="Y23">
            <v>11</v>
          </cell>
          <cell r="Z23">
            <v>1366</v>
          </cell>
          <cell r="AA23">
            <v>1366</v>
          </cell>
        </row>
        <row r="23">
          <cell r="AD23">
            <v>2118</v>
          </cell>
          <cell r="AE23">
            <v>6401</v>
          </cell>
          <cell r="AF23">
            <v>2233</v>
          </cell>
        </row>
        <row r="24">
          <cell r="A24" t="str">
            <v>长寿区</v>
          </cell>
          <cell r="B24">
            <v>2119</v>
          </cell>
          <cell r="C24">
            <v>1975</v>
          </cell>
          <cell r="D24">
            <v>0</v>
          </cell>
          <cell r="E24">
            <v>1975</v>
          </cell>
          <cell r="F24">
            <v>127</v>
          </cell>
          <cell r="G24">
            <v>144</v>
          </cell>
          <cell r="H24">
            <v>-7</v>
          </cell>
        </row>
        <row r="24">
          <cell r="J24">
            <v>20</v>
          </cell>
          <cell r="K24">
            <v>267</v>
          </cell>
          <cell r="L24">
            <v>222</v>
          </cell>
          <cell r="M24">
            <v>45</v>
          </cell>
          <cell r="N24">
            <v>382</v>
          </cell>
          <cell r="O24">
            <v>300</v>
          </cell>
          <cell r="P24">
            <v>82</v>
          </cell>
          <cell r="Q24">
            <v>20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6</v>
          </cell>
          <cell r="Y24">
            <v>11</v>
          </cell>
          <cell r="Z24">
            <v>1413</v>
          </cell>
          <cell r="AA24">
            <v>1413</v>
          </cell>
        </row>
        <row r="24">
          <cell r="AD24">
            <v>0</v>
          </cell>
          <cell r="AE24">
            <v>4181</v>
          </cell>
          <cell r="AF24">
            <v>2206</v>
          </cell>
        </row>
        <row r="25">
          <cell r="A25" t="str">
            <v>江津区</v>
          </cell>
          <cell r="B25">
            <v>2373</v>
          </cell>
          <cell r="C25">
            <v>2047</v>
          </cell>
          <cell r="D25">
            <v>1062</v>
          </cell>
          <cell r="E25">
            <v>985</v>
          </cell>
          <cell r="F25">
            <v>308</v>
          </cell>
          <cell r="G25">
            <v>326</v>
          </cell>
          <cell r="H25">
            <v>72.8</v>
          </cell>
        </row>
        <row r="25">
          <cell r="J25">
            <v>21</v>
          </cell>
          <cell r="K25">
            <v>331</v>
          </cell>
          <cell r="L25">
            <v>273</v>
          </cell>
          <cell r="M25">
            <v>58</v>
          </cell>
          <cell r="N25">
            <v>896</v>
          </cell>
          <cell r="O25">
            <v>646</v>
          </cell>
          <cell r="P25">
            <v>250</v>
          </cell>
          <cell r="Q25">
            <v>45</v>
          </cell>
          <cell r="R25">
            <v>55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6</v>
          </cell>
          <cell r="Y25">
            <v>12</v>
          </cell>
          <cell r="Z25">
            <v>0</v>
          </cell>
          <cell r="AA25">
            <v>0</v>
          </cell>
        </row>
        <row r="25">
          <cell r="AD25">
            <v>1007</v>
          </cell>
          <cell r="AE25">
            <v>3600</v>
          </cell>
          <cell r="AF25">
            <v>1553</v>
          </cell>
        </row>
        <row r="26">
          <cell r="A26" t="str">
            <v>合川区</v>
          </cell>
          <cell r="B26">
            <v>2434</v>
          </cell>
          <cell r="C26">
            <v>1932</v>
          </cell>
          <cell r="D26">
            <v>133</v>
          </cell>
          <cell r="E26">
            <v>1799</v>
          </cell>
          <cell r="F26">
            <v>451</v>
          </cell>
          <cell r="G26">
            <v>502</v>
          </cell>
          <cell r="H26">
            <v>-523.87</v>
          </cell>
        </row>
        <row r="26">
          <cell r="J26">
            <v>714</v>
          </cell>
          <cell r="K26">
            <v>291</v>
          </cell>
          <cell r="L26">
            <v>240</v>
          </cell>
          <cell r="M26">
            <v>51</v>
          </cell>
          <cell r="N26">
            <v>483</v>
          </cell>
          <cell r="O26">
            <v>365</v>
          </cell>
          <cell r="P26">
            <v>118</v>
          </cell>
          <cell r="Q26">
            <v>30</v>
          </cell>
          <cell r="R26">
            <v>133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8</v>
          </cell>
          <cell r="Y26">
            <v>43</v>
          </cell>
          <cell r="Z26">
            <v>732</v>
          </cell>
          <cell r="AA26">
            <v>450</v>
          </cell>
          <cell r="AB26">
            <v>282</v>
          </cell>
        </row>
        <row r="26">
          <cell r="AE26">
            <v>3940</v>
          </cell>
          <cell r="AF26">
            <v>2008</v>
          </cell>
          <cell r="AG26">
            <v>0</v>
          </cell>
        </row>
        <row r="27">
          <cell r="A27" t="str">
            <v>永川区</v>
          </cell>
          <cell r="B27">
            <v>8730</v>
          </cell>
          <cell r="C27">
            <v>7575</v>
          </cell>
          <cell r="D27">
            <v>147</v>
          </cell>
          <cell r="E27">
            <v>7428</v>
          </cell>
          <cell r="F27">
            <v>897</v>
          </cell>
          <cell r="G27">
            <v>1155</v>
          </cell>
          <cell r="H27">
            <v>228.94</v>
          </cell>
        </row>
        <row r="27">
          <cell r="J27">
            <v>21</v>
          </cell>
          <cell r="K27">
            <v>294</v>
          </cell>
          <cell r="L27">
            <v>244</v>
          </cell>
          <cell r="M27">
            <v>50</v>
          </cell>
          <cell r="N27">
            <v>754</v>
          </cell>
          <cell r="O27">
            <v>553</v>
          </cell>
          <cell r="P27">
            <v>201</v>
          </cell>
          <cell r="Q27">
            <v>30</v>
          </cell>
          <cell r="R27">
            <v>147</v>
          </cell>
          <cell r="S27">
            <v>0</v>
          </cell>
          <cell r="T27">
            <v>0</v>
          </cell>
          <cell r="U27">
            <v>4000</v>
          </cell>
          <cell r="V27">
            <v>1605</v>
          </cell>
          <cell r="W27">
            <v>0</v>
          </cell>
          <cell r="X27">
            <v>6</v>
          </cell>
          <cell r="Y27">
            <v>12</v>
          </cell>
          <cell r="Z27">
            <v>1621</v>
          </cell>
          <cell r="AA27">
            <v>975</v>
          </cell>
          <cell r="AB27">
            <v>646</v>
          </cell>
          <cell r="AC27">
            <v>240</v>
          </cell>
          <cell r="AD27">
            <v>0</v>
          </cell>
          <cell r="AE27">
            <v>11399</v>
          </cell>
          <cell r="AF27">
            <v>3824</v>
          </cell>
          <cell r="AG27">
            <v>1425</v>
          </cell>
        </row>
        <row r="28">
          <cell r="A28" t="str">
            <v>南川区</v>
          </cell>
          <cell r="B28">
            <v>5799</v>
          </cell>
          <cell r="C28">
            <v>5546</v>
          </cell>
          <cell r="D28">
            <v>137</v>
          </cell>
          <cell r="E28">
            <v>5409</v>
          </cell>
          <cell r="F28">
            <v>235</v>
          </cell>
          <cell r="G28">
            <v>253</v>
          </cell>
          <cell r="H28">
            <v>72.65</v>
          </cell>
        </row>
        <row r="28">
          <cell r="J28">
            <v>20</v>
          </cell>
          <cell r="K28">
            <v>348</v>
          </cell>
          <cell r="L28">
            <v>286</v>
          </cell>
          <cell r="M28">
            <v>62</v>
          </cell>
          <cell r="N28">
            <v>361</v>
          </cell>
          <cell r="O28">
            <v>281</v>
          </cell>
          <cell r="P28">
            <v>80</v>
          </cell>
          <cell r="Q28">
            <v>33</v>
          </cell>
          <cell r="R28">
            <v>137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6</v>
          </cell>
          <cell r="Y28">
            <v>12</v>
          </cell>
          <cell r="Z28">
            <v>1514</v>
          </cell>
          <cell r="AA28">
            <v>1421</v>
          </cell>
          <cell r="AB28">
            <v>93</v>
          </cell>
        </row>
        <row r="28">
          <cell r="AD28">
            <v>3368</v>
          </cell>
          <cell r="AE28">
            <v>8022</v>
          </cell>
          <cell r="AF28">
            <v>2476</v>
          </cell>
        </row>
        <row r="29">
          <cell r="A29" t="str">
            <v>綦江区</v>
          </cell>
          <cell r="B29">
            <v>9604</v>
          </cell>
          <cell r="C29">
            <v>9354</v>
          </cell>
          <cell r="D29">
            <v>582</v>
          </cell>
          <cell r="E29">
            <v>8772</v>
          </cell>
          <cell r="F29">
            <v>230</v>
          </cell>
          <cell r="G29">
            <v>250</v>
          </cell>
          <cell r="H29">
            <v>-24.11</v>
          </cell>
        </row>
        <row r="29">
          <cell r="J29">
            <v>20</v>
          </cell>
          <cell r="K29">
            <v>318</v>
          </cell>
          <cell r="L29">
            <v>262</v>
          </cell>
          <cell r="M29">
            <v>56</v>
          </cell>
          <cell r="N29">
            <v>679</v>
          </cell>
          <cell r="O29">
            <v>505</v>
          </cell>
          <cell r="P29">
            <v>174</v>
          </cell>
          <cell r="Q29">
            <v>34</v>
          </cell>
          <cell r="R29">
            <v>50</v>
          </cell>
          <cell r="S29">
            <v>0</v>
          </cell>
          <cell r="T29">
            <v>3977</v>
          </cell>
          <cell r="U29">
            <v>0</v>
          </cell>
          <cell r="V29">
            <v>0</v>
          </cell>
          <cell r="W29">
            <v>0</v>
          </cell>
          <cell r="X29">
            <v>9</v>
          </cell>
          <cell r="Y29">
            <v>11</v>
          </cell>
          <cell r="Z29">
            <v>3974</v>
          </cell>
          <cell r="AA29">
            <v>3974</v>
          </cell>
        </row>
        <row r="29">
          <cell r="AD29">
            <v>532</v>
          </cell>
          <cell r="AE29">
            <v>14575</v>
          </cell>
          <cell r="AF29">
            <v>5221</v>
          </cell>
        </row>
        <row r="30">
          <cell r="A30" t="str">
            <v>大足区</v>
          </cell>
          <cell r="B30">
            <v>3273</v>
          </cell>
          <cell r="C30">
            <v>2961</v>
          </cell>
          <cell r="D30">
            <v>275</v>
          </cell>
          <cell r="E30">
            <v>2686</v>
          </cell>
          <cell r="F30">
            <v>192</v>
          </cell>
          <cell r="G30">
            <v>312</v>
          </cell>
          <cell r="H30">
            <v>-16.92</v>
          </cell>
        </row>
        <row r="30">
          <cell r="J30">
            <v>20</v>
          </cell>
          <cell r="K30">
            <v>290</v>
          </cell>
          <cell r="L30">
            <v>240</v>
          </cell>
          <cell r="M30">
            <v>50</v>
          </cell>
          <cell r="N30">
            <v>570</v>
          </cell>
          <cell r="O30">
            <v>428</v>
          </cell>
          <cell r="P30">
            <v>142</v>
          </cell>
          <cell r="Q30">
            <v>21</v>
          </cell>
          <cell r="R30">
            <v>275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894</v>
          </cell>
          <cell r="X30">
            <v>109</v>
          </cell>
          <cell r="Y30">
            <v>11</v>
          </cell>
          <cell r="Z30">
            <v>1083</v>
          </cell>
          <cell r="AA30">
            <v>1083</v>
          </cell>
        </row>
        <row r="30">
          <cell r="AD30">
            <v>0</v>
          </cell>
          <cell r="AE30">
            <v>5216</v>
          </cell>
          <cell r="AF30">
            <v>2255</v>
          </cell>
        </row>
        <row r="31">
          <cell r="A31" t="str">
            <v>璧山区</v>
          </cell>
          <cell r="B31">
            <v>16060</v>
          </cell>
          <cell r="C31">
            <v>15666</v>
          </cell>
          <cell r="D31">
            <v>2474</v>
          </cell>
          <cell r="E31">
            <v>13192</v>
          </cell>
          <cell r="F31">
            <v>374</v>
          </cell>
          <cell r="G31">
            <v>394</v>
          </cell>
          <cell r="H31">
            <v>-660</v>
          </cell>
          <cell r="I31">
            <v>3809</v>
          </cell>
          <cell r="J31">
            <v>19</v>
          </cell>
          <cell r="K31">
            <v>255</v>
          </cell>
          <cell r="L31">
            <v>212</v>
          </cell>
          <cell r="M31">
            <v>43</v>
          </cell>
          <cell r="N31">
            <v>333</v>
          </cell>
          <cell r="O31">
            <v>257</v>
          </cell>
          <cell r="P31">
            <v>76</v>
          </cell>
          <cell r="Q31">
            <v>20</v>
          </cell>
          <cell r="R31">
            <v>0</v>
          </cell>
          <cell r="S31">
            <v>0</v>
          </cell>
          <cell r="T31">
            <v>0</v>
          </cell>
          <cell r="U31">
            <v>3974</v>
          </cell>
          <cell r="V31">
            <v>0</v>
          </cell>
          <cell r="W31">
            <v>4351</v>
          </cell>
          <cell r="X31">
            <v>9</v>
          </cell>
          <cell r="Y31">
            <v>11</v>
          </cell>
          <cell r="Z31">
            <v>805</v>
          </cell>
          <cell r="AA31">
            <v>550</v>
          </cell>
          <cell r="AB31">
            <v>255</v>
          </cell>
        </row>
        <row r="31">
          <cell r="AD31">
            <v>2474</v>
          </cell>
          <cell r="AE31">
            <v>17453</v>
          </cell>
          <cell r="AF31">
            <v>1787</v>
          </cell>
          <cell r="AG31">
            <v>0</v>
          </cell>
          <cell r="AH31">
            <v>805</v>
          </cell>
        </row>
        <row r="32">
          <cell r="A32" t="str">
            <v>铜梁区</v>
          </cell>
          <cell r="B32">
            <v>779</v>
          </cell>
          <cell r="C32">
            <v>606</v>
          </cell>
          <cell r="D32">
            <v>50</v>
          </cell>
          <cell r="E32">
            <v>556</v>
          </cell>
          <cell r="F32">
            <v>155</v>
          </cell>
          <cell r="G32">
            <v>173</v>
          </cell>
          <cell r="H32">
            <v>-49.54</v>
          </cell>
        </row>
        <row r="32">
          <cell r="J32">
            <v>19</v>
          </cell>
          <cell r="K32">
            <v>265</v>
          </cell>
          <cell r="L32">
            <v>220</v>
          </cell>
          <cell r="M32">
            <v>45</v>
          </cell>
          <cell r="N32">
            <v>392</v>
          </cell>
          <cell r="O32">
            <v>301</v>
          </cell>
          <cell r="P32">
            <v>91</v>
          </cell>
          <cell r="Q32">
            <v>16</v>
          </cell>
          <cell r="R32">
            <v>50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7</v>
          </cell>
          <cell r="Y32">
            <v>11</v>
          </cell>
          <cell r="Z32">
            <v>19</v>
          </cell>
          <cell r="AA32">
            <v>0</v>
          </cell>
          <cell r="AB32">
            <v>19</v>
          </cell>
        </row>
        <row r="32">
          <cell r="AD32">
            <v>0</v>
          </cell>
          <cell r="AE32">
            <v>1455</v>
          </cell>
          <cell r="AF32">
            <v>849</v>
          </cell>
        </row>
        <row r="33">
          <cell r="A33" t="str">
            <v>潼南区</v>
          </cell>
          <cell r="B33">
            <v>2086</v>
          </cell>
          <cell r="C33">
            <v>1905</v>
          </cell>
          <cell r="D33">
            <v>108</v>
          </cell>
          <cell r="E33">
            <v>1797</v>
          </cell>
          <cell r="F33">
            <v>163</v>
          </cell>
          <cell r="G33">
            <v>181</v>
          </cell>
          <cell r="H33">
            <v>27.08</v>
          </cell>
        </row>
        <row r="33">
          <cell r="J33">
            <v>30</v>
          </cell>
          <cell r="K33">
            <v>297</v>
          </cell>
          <cell r="L33">
            <v>246</v>
          </cell>
          <cell r="M33">
            <v>51</v>
          </cell>
          <cell r="N33">
            <v>409</v>
          </cell>
          <cell r="O33">
            <v>316</v>
          </cell>
          <cell r="P33">
            <v>93</v>
          </cell>
          <cell r="Q33">
            <v>25</v>
          </cell>
          <cell r="R33">
            <v>108</v>
          </cell>
          <cell r="S33">
            <v>1180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6</v>
          </cell>
          <cell r="Y33">
            <v>12</v>
          </cell>
          <cell r="Z33">
            <v>19</v>
          </cell>
          <cell r="AA33">
            <v>0</v>
          </cell>
          <cell r="AB33">
            <v>19</v>
          </cell>
        </row>
        <row r="33">
          <cell r="AD33">
            <v>0</v>
          </cell>
          <cell r="AE33">
            <v>2811</v>
          </cell>
          <cell r="AF33">
            <v>906</v>
          </cell>
        </row>
        <row r="34">
          <cell r="A34" t="str">
            <v>荣昌区</v>
          </cell>
          <cell r="B34">
            <v>4725</v>
          </cell>
          <cell r="C34">
            <v>4455</v>
          </cell>
          <cell r="D34">
            <v>11</v>
          </cell>
          <cell r="E34">
            <v>4444</v>
          </cell>
          <cell r="F34">
            <v>184</v>
          </cell>
          <cell r="G34">
            <v>270</v>
          </cell>
          <cell r="H34">
            <v>145.33</v>
          </cell>
          <cell r="I34">
            <v>3743</v>
          </cell>
          <cell r="J34">
            <v>21</v>
          </cell>
          <cell r="K34">
            <v>281</v>
          </cell>
          <cell r="L34">
            <v>234</v>
          </cell>
          <cell r="M34">
            <v>47</v>
          </cell>
          <cell r="N34">
            <v>556</v>
          </cell>
          <cell r="O34">
            <v>419</v>
          </cell>
          <cell r="P34">
            <v>137</v>
          </cell>
          <cell r="Q34">
            <v>27</v>
          </cell>
          <cell r="R34">
            <v>11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6</v>
          </cell>
          <cell r="Y34">
            <v>80</v>
          </cell>
          <cell r="Z34">
            <v>0</v>
          </cell>
          <cell r="AA34">
            <v>0</v>
          </cell>
        </row>
        <row r="34">
          <cell r="AD34">
            <v>0</v>
          </cell>
          <cell r="AE34">
            <v>5562</v>
          </cell>
          <cell r="AF34">
            <v>1107</v>
          </cell>
        </row>
        <row r="35">
          <cell r="A35" t="str">
            <v>开州区</v>
          </cell>
          <cell r="B35">
            <v>1600</v>
          </cell>
          <cell r="C35">
            <v>1198</v>
          </cell>
          <cell r="D35">
            <v>61</v>
          </cell>
          <cell r="E35">
            <v>1137</v>
          </cell>
          <cell r="F35">
            <v>383</v>
          </cell>
          <cell r="G35">
            <v>402</v>
          </cell>
          <cell r="H35">
            <v>82.79</v>
          </cell>
        </row>
        <row r="35">
          <cell r="J35">
            <v>21</v>
          </cell>
          <cell r="K35">
            <v>505</v>
          </cell>
          <cell r="L35">
            <v>404</v>
          </cell>
          <cell r="M35">
            <v>101</v>
          </cell>
          <cell r="N35">
            <v>928</v>
          </cell>
          <cell r="O35">
            <v>666</v>
          </cell>
          <cell r="P35">
            <v>262</v>
          </cell>
          <cell r="Q35">
            <v>46</v>
          </cell>
          <cell r="R35">
            <v>61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7</v>
          </cell>
          <cell r="Y35">
            <v>12</v>
          </cell>
          <cell r="Z35">
            <v>20</v>
          </cell>
          <cell r="AA35">
            <v>0</v>
          </cell>
          <cell r="AB35">
            <v>20</v>
          </cell>
        </row>
        <row r="35">
          <cell r="AD35">
            <v>0</v>
          </cell>
          <cell r="AE35">
            <v>3053</v>
          </cell>
          <cell r="AF35">
            <v>1855</v>
          </cell>
        </row>
        <row r="36">
          <cell r="A36" t="str">
            <v>梁平区</v>
          </cell>
          <cell r="B36">
            <v>6271</v>
          </cell>
          <cell r="C36">
            <v>5841</v>
          </cell>
          <cell r="D36">
            <v>4135</v>
          </cell>
          <cell r="E36">
            <v>1706</v>
          </cell>
          <cell r="F36">
            <v>139</v>
          </cell>
          <cell r="G36">
            <v>430</v>
          </cell>
          <cell r="H36">
            <v>-76.2400000000001</v>
          </cell>
          <cell r="I36">
            <v>4119</v>
          </cell>
          <cell r="J36">
            <v>20</v>
          </cell>
          <cell r="K36">
            <v>301</v>
          </cell>
          <cell r="L36">
            <v>249</v>
          </cell>
          <cell r="M36">
            <v>52</v>
          </cell>
          <cell r="N36">
            <v>381</v>
          </cell>
          <cell r="O36">
            <v>294</v>
          </cell>
          <cell r="P36">
            <v>87</v>
          </cell>
          <cell r="Q36">
            <v>46</v>
          </cell>
          <cell r="R36">
            <v>16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47</v>
          </cell>
          <cell r="Z36">
            <v>1097</v>
          </cell>
          <cell r="AA36">
            <v>1097</v>
          </cell>
        </row>
        <row r="36">
          <cell r="AC36">
            <v>240</v>
          </cell>
          <cell r="AD36">
            <v>0</v>
          </cell>
          <cell r="AE36">
            <v>8050</v>
          </cell>
          <cell r="AF36">
            <v>2209</v>
          </cell>
        </row>
        <row r="37">
          <cell r="A37" t="str">
            <v>武隆区</v>
          </cell>
          <cell r="B37">
            <v>2233</v>
          </cell>
          <cell r="C37">
            <v>2126</v>
          </cell>
          <cell r="D37">
            <v>3</v>
          </cell>
          <cell r="E37">
            <v>2123</v>
          </cell>
          <cell r="F37">
            <v>91</v>
          </cell>
          <cell r="G37">
            <v>107</v>
          </cell>
          <cell r="H37">
            <v>-5.98</v>
          </cell>
        </row>
        <row r="37">
          <cell r="J37">
            <v>20</v>
          </cell>
          <cell r="K37">
            <v>330</v>
          </cell>
          <cell r="L37">
            <v>271</v>
          </cell>
          <cell r="M37">
            <v>59</v>
          </cell>
          <cell r="N37">
            <v>159</v>
          </cell>
          <cell r="O37">
            <v>127</v>
          </cell>
          <cell r="P37">
            <v>32</v>
          </cell>
          <cell r="Q37">
            <v>24</v>
          </cell>
          <cell r="R37">
            <v>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4</v>
          </cell>
          <cell r="Y37">
            <v>12</v>
          </cell>
          <cell r="Z37">
            <v>1093</v>
          </cell>
          <cell r="AA37">
            <v>1093</v>
          </cell>
        </row>
        <row r="37">
          <cell r="AD37">
            <v>588</v>
          </cell>
          <cell r="AE37">
            <v>3815</v>
          </cell>
          <cell r="AF37">
            <v>1689</v>
          </cell>
        </row>
        <row r="38">
          <cell r="A38" t="str">
            <v>城口县</v>
          </cell>
          <cell r="B38">
            <v>2850</v>
          </cell>
          <cell r="C38">
            <v>2464</v>
          </cell>
          <cell r="D38">
            <v>0</v>
          </cell>
          <cell r="E38">
            <v>2464</v>
          </cell>
          <cell r="F38">
            <v>141</v>
          </cell>
          <cell r="G38">
            <v>386</v>
          </cell>
          <cell r="H38">
            <v>-93</v>
          </cell>
        </row>
        <row r="38">
          <cell r="J38">
            <v>727</v>
          </cell>
          <cell r="K38">
            <v>300</v>
          </cell>
          <cell r="L38">
            <v>247</v>
          </cell>
          <cell r="M38">
            <v>53</v>
          </cell>
          <cell r="N38">
            <v>12</v>
          </cell>
          <cell r="O38">
            <v>9</v>
          </cell>
          <cell r="P38">
            <v>3</v>
          </cell>
          <cell r="Q38">
            <v>27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2</v>
          </cell>
          <cell r="Y38">
            <v>3</v>
          </cell>
          <cell r="Z38">
            <v>1539</v>
          </cell>
          <cell r="AA38">
            <v>1454</v>
          </cell>
          <cell r="AB38">
            <v>85</v>
          </cell>
          <cell r="AC38">
            <v>240</v>
          </cell>
          <cell r="AD38">
            <v>0</v>
          </cell>
          <cell r="AE38">
            <v>4701</v>
          </cell>
          <cell r="AF38">
            <v>2237</v>
          </cell>
        </row>
        <row r="39">
          <cell r="A39" t="str">
            <v>丰都县</v>
          </cell>
          <cell r="B39">
            <v>5769</v>
          </cell>
          <cell r="C39">
            <v>5549</v>
          </cell>
          <cell r="D39">
            <v>0</v>
          </cell>
          <cell r="E39">
            <v>5549</v>
          </cell>
          <cell r="F39">
            <v>200</v>
          </cell>
          <cell r="G39">
            <v>220</v>
          </cell>
          <cell r="H39">
            <v>-107</v>
          </cell>
        </row>
        <row r="39">
          <cell r="J39">
            <v>32</v>
          </cell>
          <cell r="K39">
            <v>336</v>
          </cell>
          <cell r="L39">
            <v>275</v>
          </cell>
          <cell r="M39">
            <v>61</v>
          </cell>
          <cell r="N39">
            <v>498</v>
          </cell>
          <cell r="O39">
            <v>378</v>
          </cell>
          <cell r="P39">
            <v>120</v>
          </cell>
          <cell r="Q39">
            <v>26</v>
          </cell>
          <cell r="R39">
            <v>0</v>
          </cell>
          <cell r="S39">
            <v>1221</v>
          </cell>
          <cell r="T39">
            <v>3000</v>
          </cell>
          <cell r="U39">
            <v>0</v>
          </cell>
          <cell r="V39">
            <v>617</v>
          </cell>
          <cell r="W39">
            <v>0</v>
          </cell>
          <cell r="X39">
            <v>9</v>
          </cell>
          <cell r="Y39">
            <v>11</v>
          </cell>
          <cell r="Z39">
            <v>19</v>
          </cell>
          <cell r="AA39">
            <v>0</v>
          </cell>
          <cell r="AB39">
            <v>19</v>
          </cell>
        </row>
        <row r="39">
          <cell r="AD39">
            <v>0</v>
          </cell>
          <cell r="AE39">
            <v>6622</v>
          </cell>
          <cell r="AF39">
            <v>1073</v>
          </cell>
        </row>
        <row r="40">
          <cell r="A40" t="str">
            <v>垫江县</v>
          </cell>
          <cell r="B40">
            <v>3490</v>
          </cell>
          <cell r="C40">
            <v>3310</v>
          </cell>
          <cell r="D40">
            <v>170</v>
          </cell>
          <cell r="E40">
            <v>3140</v>
          </cell>
          <cell r="F40">
            <v>162</v>
          </cell>
          <cell r="G40">
            <v>180</v>
          </cell>
          <cell r="H40">
            <v>-69.44</v>
          </cell>
        </row>
        <row r="40">
          <cell r="J40">
            <v>20</v>
          </cell>
          <cell r="K40">
            <v>292</v>
          </cell>
          <cell r="L40">
            <v>241</v>
          </cell>
          <cell r="M40">
            <v>51</v>
          </cell>
          <cell r="N40">
            <v>464</v>
          </cell>
          <cell r="O40">
            <v>353</v>
          </cell>
          <cell r="P40">
            <v>111</v>
          </cell>
          <cell r="Q40">
            <v>30</v>
          </cell>
          <cell r="R40">
            <v>170</v>
          </cell>
          <cell r="S40">
            <v>1292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7</v>
          </cell>
          <cell r="Y40">
            <v>11</v>
          </cell>
          <cell r="Z40">
            <v>1204</v>
          </cell>
          <cell r="AA40">
            <v>1204</v>
          </cell>
        </row>
        <row r="40">
          <cell r="AD40">
            <v>0</v>
          </cell>
          <cell r="AE40">
            <v>5450</v>
          </cell>
          <cell r="AF40">
            <v>2140</v>
          </cell>
        </row>
        <row r="41">
          <cell r="A41" t="str">
            <v>忠县</v>
          </cell>
          <cell r="B41">
            <v>5923</v>
          </cell>
          <cell r="C41">
            <v>5545</v>
          </cell>
          <cell r="D41">
            <v>25</v>
          </cell>
          <cell r="E41">
            <v>5520</v>
          </cell>
          <cell r="F41">
            <v>124</v>
          </cell>
          <cell r="G41">
            <v>378</v>
          </cell>
          <cell r="H41">
            <v>46.87</v>
          </cell>
          <cell r="I41">
            <v>986</v>
          </cell>
          <cell r="J41">
            <v>21</v>
          </cell>
          <cell r="K41">
            <v>319</v>
          </cell>
          <cell r="L41">
            <v>264</v>
          </cell>
          <cell r="M41">
            <v>55</v>
          </cell>
          <cell r="N41">
            <v>318</v>
          </cell>
          <cell r="O41">
            <v>249</v>
          </cell>
          <cell r="P41">
            <v>69</v>
          </cell>
          <cell r="Q41">
            <v>27</v>
          </cell>
          <cell r="R41">
            <v>25</v>
          </cell>
          <cell r="S41">
            <v>0</v>
          </cell>
          <cell r="T41">
            <v>0</v>
          </cell>
          <cell r="U41">
            <v>3973</v>
          </cell>
          <cell r="V41">
            <v>0</v>
          </cell>
          <cell r="W41">
            <v>0</v>
          </cell>
          <cell r="X41">
            <v>2</v>
          </cell>
          <cell r="Y41">
            <v>12</v>
          </cell>
          <cell r="Z41">
            <v>0</v>
          </cell>
          <cell r="AA41">
            <v>0</v>
          </cell>
        </row>
        <row r="41">
          <cell r="AC41">
            <v>240</v>
          </cell>
          <cell r="AD41">
            <v>0</v>
          </cell>
          <cell r="AE41">
            <v>6560</v>
          </cell>
          <cell r="AF41">
            <v>1015</v>
          </cell>
        </row>
        <row r="42">
          <cell r="A42" t="str">
            <v>云阳县</v>
          </cell>
          <cell r="B42">
            <v>5845</v>
          </cell>
          <cell r="C42">
            <v>5300</v>
          </cell>
          <cell r="D42">
            <v>47</v>
          </cell>
          <cell r="E42">
            <v>5253</v>
          </cell>
          <cell r="F42">
            <v>527</v>
          </cell>
          <cell r="G42">
            <v>545</v>
          </cell>
          <cell r="H42">
            <v>166.32</v>
          </cell>
        </row>
        <row r="42">
          <cell r="J42">
            <v>766</v>
          </cell>
          <cell r="K42">
            <v>559</v>
          </cell>
          <cell r="L42">
            <v>439</v>
          </cell>
          <cell r="M42">
            <v>120</v>
          </cell>
          <cell r="N42">
            <v>1060</v>
          </cell>
          <cell r="O42">
            <v>749</v>
          </cell>
          <cell r="P42">
            <v>311</v>
          </cell>
          <cell r="Q42">
            <v>25</v>
          </cell>
          <cell r="R42">
            <v>47</v>
          </cell>
          <cell r="S42">
            <v>1879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6</v>
          </cell>
          <cell r="Y42">
            <v>12</v>
          </cell>
          <cell r="Z42">
            <v>1491</v>
          </cell>
          <cell r="AA42">
            <v>1395</v>
          </cell>
          <cell r="AB42">
            <v>96</v>
          </cell>
        </row>
        <row r="42">
          <cell r="AD42">
            <v>0</v>
          </cell>
          <cell r="AE42">
            <v>8955</v>
          </cell>
          <cell r="AF42">
            <v>3655</v>
          </cell>
        </row>
        <row r="43">
          <cell r="A43" t="str">
            <v>奉节县</v>
          </cell>
          <cell r="B43">
            <v>1860</v>
          </cell>
          <cell r="C43">
            <v>1701</v>
          </cell>
          <cell r="D43">
            <v>17</v>
          </cell>
          <cell r="E43">
            <v>1684</v>
          </cell>
          <cell r="F43">
            <v>144</v>
          </cell>
          <cell r="G43">
            <v>159</v>
          </cell>
          <cell r="H43">
            <v>-101.77</v>
          </cell>
        </row>
        <row r="43">
          <cell r="J43">
            <v>40</v>
          </cell>
          <cell r="K43">
            <v>413</v>
          </cell>
          <cell r="L43">
            <v>333</v>
          </cell>
          <cell r="M43">
            <v>80</v>
          </cell>
          <cell r="N43">
            <v>208</v>
          </cell>
          <cell r="O43">
            <v>164</v>
          </cell>
          <cell r="P43">
            <v>44</v>
          </cell>
          <cell r="Q43">
            <v>38</v>
          </cell>
          <cell r="R43">
            <v>17</v>
          </cell>
          <cell r="S43">
            <v>1109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4</v>
          </cell>
          <cell r="Y43">
            <v>11</v>
          </cell>
          <cell r="Z43">
            <v>20</v>
          </cell>
          <cell r="AA43">
            <v>0</v>
          </cell>
          <cell r="AB43">
            <v>20</v>
          </cell>
        </row>
        <row r="43">
          <cell r="AD43">
            <v>0</v>
          </cell>
          <cell r="AE43">
            <v>2501</v>
          </cell>
          <cell r="AF43">
            <v>800</v>
          </cell>
        </row>
        <row r="44">
          <cell r="A44" t="str">
            <v>巫山县</v>
          </cell>
          <cell r="B44">
            <v>556</v>
          </cell>
          <cell r="C44">
            <v>422</v>
          </cell>
          <cell r="D44">
            <v>4</v>
          </cell>
          <cell r="E44">
            <v>418</v>
          </cell>
          <cell r="F44">
            <v>125</v>
          </cell>
          <cell r="G44">
            <v>134</v>
          </cell>
          <cell r="H44">
            <v>-15.92</v>
          </cell>
        </row>
        <row r="44">
          <cell r="J44">
            <v>20</v>
          </cell>
          <cell r="K44">
            <v>390</v>
          </cell>
          <cell r="L44">
            <v>317</v>
          </cell>
          <cell r="M44">
            <v>73</v>
          </cell>
          <cell r="N44">
            <v>68</v>
          </cell>
          <cell r="O44">
            <v>55</v>
          </cell>
          <cell r="P44">
            <v>13</v>
          </cell>
          <cell r="Q44">
            <v>26</v>
          </cell>
          <cell r="R44">
            <v>4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5</v>
          </cell>
          <cell r="Y44">
            <v>4</v>
          </cell>
          <cell r="Z44">
            <v>39</v>
          </cell>
          <cell r="AA44">
            <v>0</v>
          </cell>
          <cell r="AB44">
            <v>39</v>
          </cell>
        </row>
        <row r="44">
          <cell r="AD44">
            <v>0</v>
          </cell>
          <cell r="AE44">
            <v>1053</v>
          </cell>
          <cell r="AF44">
            <v>631</v>
          </cell>
        </row>
        <row r="45">
          <cell r="A45" t="str">
            <v>巫溪县</v>
          </cell>
          <cell r="B45">
            <v>6207</v>
          </cell>
          <cell r="C45">
            <v>5628</v>
          </cell>
          <cell r="D45">
            <v>3996</v>
          </cell>
          <cell r="E45">
            <v>1632</v>
          </cell>
          <cell r="F45">
            <v>537</v>
          </cell>
          <cell r="G45">
            <v>579</v>
          </cell>
          <cell r="H45">
            <v>322.17</v>
          </cell>
        </row>
        <row r="45">
          <cell r="J45">
            <v>32</v>
          </cell>
          <cell r="K45">
            <v>355</v>
          </cell>
          <cell r="L45">
            <v>290</v>
          </cell>
          <cell r="M45">
            <v>65</v>
          </cell>
          <cell r="N45">
            <v>55</v>
          </cell>
          <cell r="O45">
            <v>46</v>
          </cell>
          <cell r="P45">
            <v>9</v>
          </cell>
          <cell r="Q45">
            <v>22</v>
          </cell>
          <cell r="R45">
            <v>10</v>
          </cell>
          <cell r="S45">
            <v>0</v>
          </cell>
          <cell r="T45">
            <v>0</v>
          </cell>
          <cell r="U45">
            <v>3986</v>
          </cell>
          <cell r="V45">
            <v>0</v>
          </cell>
          <cell r="W45">
            <v>0</v>
          </cell>
          <cell r="X45">
            <v>2</v>
          </cell>
          <cell r="Y45">
            <v>40</v>
          </cell>
          <cell r="Z45">
            <v>1705</v>
          </cell>
          <cell r="AA45">
            <v>1242</v>
          </cell>
          <cell r="AB45">
            <v>463</v>
          </cell>
        </row>
        <row r="45">
          <cell r="AD45">
            <v>0</v>
          </cell>
          <cell r="AE45">
            <v>8322</v>
          </cell>
          <cell r="AF45">
            <v>2694</v>
          </cell>
        </row>
        <row r="46">
          <cell r="A46" t="str">
            <v>石柱县</v>
          </cell>
          <cell r="B46">
            <v>3618</v>
          </cell>
          <cell r="C46">
            <v>3513</v>
          </cell>
          <cell r="D46">
            <v>5</v>
          </cell>
          <cell r="E46">
            <v>3508</v>
          </cell>
          <cell r="F46">
            <v>88</v>
          </cell>
          <cell r="G46">
            <v>105</v>
          </cell>
          <cell r="H46">
            <v>29.04</v>
          </cell>
          <cell r="I46">
            <v>1670</v>
          </cell>
          <cell r="J46">
            <v>20</v>
          </cell>
          <cell r="K46">
            <v>377</v>
          </cell>
          <cell r="L46">
            <v>307</v>
          </cell>
          <cell r="M46">
            <v>70</v>
          </cell>
          <cell r="N46">
            <v>98</v>
          </cell>
          <cell r="O46">
            <v>80</v>
          </cell>
          <cell r="P46">
            <v>18</v>
          </cell>
          <cell r="Q46">
            <v>31</v>
          </cell>
          <cell r="R46">
            <v>5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</v>
          </cell>
          <cell r="Y46">
            <v>12</v>
          </cell>
          <cell r="Z46">
            <v>1400</v>
          </cell>
          <cell r="AA46">
            <v>1400</v>
          </cell>
        </row>
        <row r="46">
          <cell r="AD46">
            <v>0</v>
          </cell>
          <cell r="AE46">
            <v>5493</v>
          </cell>
          <cell r="AF46">
            <v>1980</v>
          </cell>
        </row>
        <row r="47">
          <cell r="A47" t="str">
            <v>秀山县</v>
          </cell>
          <cell r="B47">
            <v>2137</v>
          </cell>
          <cell r="C47">
            <v>2011</v>
          </cell>
          <cell r="D47">
            <v>7</v>
          </cell>
          <cell r="E47">
            <v>2004</v>
          </cell>
          <cell r="F47">
            <v>110</v>
          </cell>
          <cell r="G47">
            <v>126</v>
          </cell>
          <cell r="H47">
            <v>-97.26</v>
          </cell>
        </row>
        <row r="47">
          <cell r="J47">
            <v>33</v>
          </cell>
          <cell r="K47">
            <v>369</v>
          </cell>
          <cell r="L47">
            <v>300</v>
          </cell>
          <cell r="M47">
            <v>69</v>
          </cell>
          <cell r="N47">
            <v>197</v>
          </cell>
          <cell r="O47">
            <v>156</v>
          </cell>
          <cell r="P47">
            <v>41</v>
          </cell>
          <cell r="Q47">
            <v>37</v>
          </cell>
          <cell r="R47">
            <v>7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5</v>
          </cell>
          <cell r="Y47">
            <v>11</v>
          </cell>
          <cell r="Z47">
            <v>1478</v>
          </cell>
          <cell r="AA47">
            <v>1478</v>
          </cell>
        </row>
        <row r="47">
          <cell r="AD47">
            <v>0</v>
          </cell>
          <cell r="AE47">
            <v>4181</v>
          </cell>
          <cell r="AF47">
            <v>2170</v>
          </cell>
        </row>
        <row r="48">
          <cell r="A48" t="str">
            <v>酉阳县</v>
          </cell>
          <cell r="B48">
            <v>2164</v>
          </cell>
          <cell r="C48">
            <v>1995</v>
          </cell>
          <cell r="D48">
            <v>32</v>
          </cell>
          <cell r="E48">
            <v>1963</v>
          </cell>
          <cell r="F48">
            <v>160</v>
          </cell>
          <cell r="G48">
            <v>169</v>
          </cell>
          <cell r="H48">
            <v>-41.41</v>
          </cell>
        </row>
        <row r="48">
          <cell r="J48">
            <v>38</v>
          </cell>
          <cell r="K48">
            <v>425</v>
          </cell>
          <cell r="L48">
            <v>343</v>
          </cell>
          <cell r="M48">
            <v>82</v>
          </cell>
          <cell r="N48">
            <v>347</v>
          </cell>
          <cell r="O48">
            <v>269</v>
          </cell>
          <cell r="P48">
            <v>78</v>
          </cell>
          <cell r="Q48">
            <v>41</v>
          </cell>
          <cell r="R48">
            <v>32</v>
          </cell>
          <cell r="S48">
            <v>1272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2</v>
          </cell>
          <cell r="Y48">
            <v>7</v>
          </cell>
          <cell r="Z48">
            <v>0</v>
          </cell>
          <cell r="AA48">
            <v>0</v>
          </cell>
        </row>
        <row r="48">
          <cell r="AD48">
            <v>0</v>
          </cell>
          <cell r="AE48">
            <v>2936</v>
          </cell>
          <cell r="AF48">
            <v>941</v>
          </cell>
        </row>
        <row r="49">
          <cell r="A49" t="str">
            <v>彭水县</v>
          </cell>
          <cell r="B49">
            <v>8130</v>
          </cell>
          <cell r="C49">
            <v>8024</v>
          </cell>
          <cell r="D49">
            <v>10</v>
          </cell>
          <cell r="E49">
            <v>8014</v>
          </cell>
          <cell r="F49">
            <v>100</v>
          </cell>
          <cell r="G49">
            <v>106</v>
          </cell>
          <cell r="H49">
            <v>-163.24</v>
          </cell>
          <cell r="I49">
            <v>7545</v>
          </cell>
          <cell r="J49">
            <v>20</v>
          </cell>
          <cell r="K49">
            <v>432</v>
          </cell>
          <cell r="L49">
            <v>348</v>
          </cell>
          <cell r="M49">
            <v>84</v>
          </cell>
          <cell r="N49">
            <v>84</v>
          </cell>
          <cell r="O49">
            <v>68</v>
          </cell>
          <cell r="P49">
            <v>16</v>
          </cell>
          <cell r="Q49">
            <v>33</v>
          </cell>
          <cell r="R49">
            <v>10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</v>
          </cell>
          <cell r="Y49">
            <v>4</v>
          </cell>
          <cell r="Z49">
            <v>0</v>
          </cell>
          <cell r="AA49">
            <v>0</v>
          </cell>
        </row>
        <row r="49">
          <cell r="AD49">
            <v>0</v>
          </cell>
          <cell r="AE49">
            <v>8646</v>
          </cell>
          <cell r="AF49">
            <v>622</v>
          </cell>
        </row>
        <row r="50">
          <cell r="A50" t="str">
            <v>万盛经开区</v>
          </cell>
          <cell r="B50">
            <v>2647</v>
          </cell>
          <cell r="C50">
            <v>2352</v>
          </cell>
          <cell r="D50">
            <v>832</v>
          </cell>
          <cell r="E50">
            <v>1520</v>
          </cell>
          <cell r="F50">
            <v>289</v>
          </cell>
          <cell r="G50">
            <v>295</v>
          </cell>
          <cell r="H50">
            <v>90</v>
          </cell>
        </row>
        <row r="50">
          <cell r="J50">
            <v>20</v>
          </cell>
          <cell r="K50">
            <v>250</v>
          </cell>
          <cell r="L50">
            <v>208</v>
          </cell>
          <cell r="M50">
            <v>42</v>
          </cell>
          <cell r="N50">
            <v>87</v>
          </cell>
          <cell r="O50">
            <v>70</v>
          </cell>
          <cell r="P50">
            <v>17</v>
          </cell>
          <cell r="Q50">
            <v>26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2</v>
          </cell>
          <cell r="Y50">
            <v>4</v>
          </cell>
          <cell r="Z50">
            <v>1426</v>
          </cell>
          <cell r="AA50">
            <v>1196</v>
          </cell>
          <cell r="AB50">
            <v>230</v>
          </cell>
        </row>
        <row r="50">
          <cell r="AD50">
            <v>832</v>
          </cell>
          <cell r="AE50">
            <v>4410</v>
          </cell>
          <cell r="AF50">
            <v>2058</v>
          </cell>
        </row>
        <row r="51">
          <cell r="A51" t="str">
            <v>高新区</v>
          </cell>
          <cell r="B51">
            <v>8160</v>
          </cell>
          <cell r="C51">
            <v>7919</v>
          </cell>
          <cell r="D51">
            <v>14</v>
          </cell>
          <cell r="E51">
            <v>7905</v>
          </cell>
          <cell r="F51">
            <v>241</v>
          </cell>
          <cell r="G51">
            <v>241</v>
          </cell>
          <cell r="H51">
            <v>-154.15</v>
          </cell>
          <cell r="I51">
            <v>3799</v>
          </cell>
          <cell r="J51">
            <v>20</v>
          </cell>
          <cell r="K51">
            <v>0</v>
          </cell>
          <cell r="L51">
            <v>0</v>
          </cell>
        </row>
        <row r="51">
          <cell r="N51">
            <v>111</v>
          </cell>
          <cell r="O51">
            <v>89</v>
          </cell>
          <cell r="P51">
            <v>22</v>
          </cell>
          <cell r="Q51">
            <v>19</v>
          </cell>
          <cell r="R51">
            <v>14</v>
          </cell>
          <cell r="S51">
            <v>0</v>
          </cell>
          <cell r="T51">
            <v>3978</v>
          </cell>
          <cell r="U51">
            <v>0</v>
          </cell>
          <cell r="V51">
            <v>0</v>
          </cell>
          <cell r="W51">
            <v>0</v>
          </cell>
        </row>
        <row r="51">
          <cell r="Z51">
            <v>219</v>
          </cell>
          <cell r="AA51">
            <v>0</v>
          </cell>
          <cell r="AB51">
            <v>219</v>
          </cell>
        </row>
        <row r="51">
          <cell r="AD51">
            <v>0</v>
          </cell>
          <cell r="AE51">
            <v>8490</v>
          </cell>
          <cell r="AF51">
            <v>571</v>
          </cell>
        </row>
        <row r="52">
          <cell r="A52" t="str">
            <v>市水利局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2">
          <cell r="J52">
            <v>0</v>
          </cell>
          <cell r="K52">
            <v>0</v>
          </cell>
          <cell r="L52">
            <v>0</v>
          </cell>
        </row>
        <row r="52">
          <cell r="N52">
            <v>0</v>
          </cell>
          <cell r="O52">
            <v>0</v>
          </cell>
        </row>
        <row r="52">
          <cell r="Q52">
            <v>0</v>
          </cell>
        </row>
        <row r="52"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2">
          <cell r="Z52">
            <v>0</v>
          </cell>
          <cell r="AA52">
            <v>0</v>
          </cell>
        </row>
        <row r="52">
          <cell r="AD52">
            <v>0</v>
          </cell>
          <cell r="AE52">
            <v>0</v>
          </cell>
          <cell r="AF52">
            <v>0</v>
          </cell>
        </row>
        <row r="53">
          <cell r="A53" t="str">
            <v>市水旱防御中心</v>
          </cell>
          <cell r="B53">
            <v>1377</v>
          </cell>
          <cell r="C53">
            <v>1377</v>
          </cell>
          <cell r="D53">
            <v>0</v>
          </cell>
          <cell r="E53">
            <v>1377</v>
          </cell>
          <cell r="F53">
            <v>0</v>
          </cell>
          <cell r="G53">
            <v>0</v>
          </cell>
          <cell r="H53">
            <v>0</v>
          </cell>
        </row>
        <row r="53">
          <cell r="J53">
            <v>1377</v>
          </cell>
          <cell r="K53">
            <v>0</v>
          </cell>
          <cell r="L53">
            <v>0</v>
          </cell>
        </row>
        <row r="53">
          <cell r="N53">
            <v>0</v>
          </cell>
          <cell r="O53">
            <v>0</v>
          </cell>
        </row>
        <row r="53">
          <cell r="Q53">
            <v>0</v>
          </cell>
        </row>
        <row r="53"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3">
          <cell r="Z53">
            <v>0</v>
          </cell>
          <cell r="AA53">
            <v>0</v>
          </cell>
        </row>
        <row r="53">
          <cell r="AD53">
            <v>0</v>
          </cell>
          <cell r="AE53">
            <v>1377</v>
          </cell>
          <cell r="AF53">
            <v>0</v>
          </cell>
        </row>
        <row r="54">
          <cell r="A54" t="str">
            <v>市水务环境集团</v>
          </cell>
          <cell r="B54">
            <v>1495</v>
          </cell>
          <cell r="C54">
            <v>1495</v>
          </cell>
          <cell r="D54">
            <v>0</v>
          </cell>
          <cell r="E54">
            <v>1495</v>
          </cell>
          <cell r="F54">
            <v>0</v>
          </cell>
          <cell r="G54">
            <v>0</v>
          </cell>
          <cell r="H54">
            <v>35</v>
          </cell>
        </row>
        <row r="54">
          <cell r="K54">
            <v>103</v>
          </cell>
          <cell r="L54">
            <v>103</v>
          </cell>
        </row>
        <row r="54">
          <cell r="N54">
            <v>1392</v>
          </cell>
          <cell r="O54">
            <v>1392</v>
          </cell>
        </row>
        <row r="54">
          <cell r="Q54">
            <v>0</v>
          </cell>
        </row>
        <row r="54"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4">
          <cell r="Z54">
            <v>0</v>
          </cell>
          <cell r="AA54">
            <v>0</v>
          </cell>
        </row>
        <row r="54">
          <cell r="AD54">
            <v>0</v>
          </cell>
          <cell r="AE54">
            <v>2990</v>
          </cell>
          <cell r="AF54">
            <v>1495</v>
          </cell>
        </row>
        <row r="55">
          <cell r="C55">
            <v>160979</v>
          </cell>
          <cell r="D55">
            <v>26730</v>
          </cell>
          <cell r="E55">
            <v>134249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8"/>
  <sheetViews>
    <sheetView tabSelected="1" workbookViewId="0">
      <pane xSplit="6" topLeftCell="G1" activePane="topRight" state="frozen"/>
      <selection/>
      <selection pane="topRight" activeCell="B7" sqref="B7:G7"/>
    </sheetView>
  </sheetViews>
  <sheetFormatPr defaultColWidth="8.73333333333333" defaultRowHeight="14.4" outlineLevelCol="7"/>
  <cols>
    <col min="1" max="1" width="9.5" style="1" customWidth="1"/>
    <col min="2" max="2" width="7.5" style="1" customWidth="1"/>
    <col min="3" max="3" width="7.375" style="1" customWidth="1"/>
    <col min="4" max="4" width="4.55833333333333" style="1" customWidth="1"/>
    <col min="5" max="5" width="6.5" style="1" customWidth="1"/>
    <col min="6" max="6" width="29.1333333333333" style="1" customWidth="1"/>
    <col min="7" max="7" width="10.6333333333333" style="1" customWidth="1"/>
    <col min="8" max="8" width="13.4416666666667" style="1" customWidth="1"/>
    <col min="9" max="16334" width="8.73333333333333" style="1"/>
    <col min="16335" max="16384" width="8.73333333333333" style="3"/>
  </cols>
  <sheetData>
    <row r="1" s="1" customFormat="1" ht="18.6" spans="1:1">
      <c r="A1" s="6" t="s">
        <v>0</v>
      </c>
    </row>
    <row r="2" s="2" customFormat="1" ht="26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s="2" customFormat="1" ht="24" customHeight="1" spans="1:8">
      <c r="A3" s="9" t="s">
        <v>2</v>
      </c>
      <c r="B3" s="10"/>
      <c r="C3" s="10"/>
      <c r="D3" s="10"/>
      <c r="E3" s="10"/>
      <c r="F3" s="10"/>
      <c r="G3" s="10"/>
      <c r="H3" s="11" t="s">
        <v>3</v>
      </c>
    </row>
    <row r="4" s="2" customFormat="1" ht="24" customHeight="1" spans="1:8">
      <c r="A4" s="12" t="s">
        <v>4</v>
      </c>
      <c r="B4" s="13"/>
      <c r="C4" s="13"/>
      <c r="D4" s="13"/>
      <c r="E4" s="13"/>
      <c r="F4" s="13"/>
      <c r="G4" s="13"/>
      <c r="H4" s="11" t="s">
        <v>5</v>
      </c>
    </row>
    <row r="5" s="2" customFormat="1" ht="24" customHeight="1" spans="1:8">
      <c r="A5" s="12" t="s">
        <v>6</v>
      </c>
      <c r="B5" s="13"/>
      <c r="C5" s="13"/>
      <c r="D5" s="13"/>
      <c r="E5" s="13"/>
      <c r="F5" s="13"/>
      <c r="G5" s="13"/>
      <c r="H5" s="14" t="s">
        <v>7</v>
      </c>
    </row>
    <row r="6" s="2" customFormat="1" ht="26" customHeight="1" spans="1:8">
      <c r="A6" s="12" t="s">
        <v>8</v>
      </c>
      <c r="B6" s="13"/>
      <c r="C6" s="13"/>
      <c r="D6" s="13"/>
      <c r="E6" s="13"/>
      <c r="F6" s="13"/>
      <c r="G6" s="13"/>
      <c r="H6" s="14" t="s">
        <v>9</v>
      </c>
    </row>
    <row r="7" s="2" customFormat="1" ht="24" customHeight="1" spans="1:8">
      <c r="A7" s="14" t="s">
        <v>10</v>
      </c>
      <c r="B7" s="12" t="s">
        <v>11</v>
      </c>
      <c r="C7" s="13"/>
      <c r="D7" s="13"/>
      <c r="E7" s="13"/>
      <c r="F7" s="13"/>
      <c r="G7" s="13"/>
      <c r="H7" s="14">
        <f>H8+H9</f>
        <v>3297</v>
      </c>
    </row>
    <row r="8" s="2" customFormat="1" ht="24" customHeight="1" spans="1:8">
      <c r="A8" s="14"/>
      <c r="B8" s="12" t="s">
        <v>12</v>
      </c>
      <c r="C8" s="13"/>
      <c r="D8" s="13"/>
      <c r="E8" s="13"/>
      <c r="F8" s="13"/>
      <c r="G8" s="13"/>
      <c r="H8" s="14">
        <f>VLOOKUP(H3,zj,3,FALSE)</f>
        <v>2777</v>
      </c>
    </row>
    <row r="9" s="2" customFormat="1" ht="20" customHeight="1" spans="1:8">
      <c r="A9" s="14"/>
      <c r="B9" s="12" t="s">
        <v>13</v>
      </c>
      <c r="C9" s="13"/>
      <c r="D9" s="13"/>
      <c r="E9" s="13"/>
      <c r="F9" s="13"/>
      <c r="G9" s="13"/>
      <c r="H9" s="14">
        <f>VLOOKUP(H3,zj,6,FALSE)</f>
        <v>520</v>
      </c>
    </row>
    <row r="10" s="2" customFormat="1" ht="22" customHeight="1" spans="1:8">
      <c r="A10" s="14"/>
      <c r="B10" s="12" t="s">
        <v>14</v>
      </c>
      <c r="C10" s="13"/>
      <c r="D10" s="13"/>
      <c r="E10" s="13"/>
      <c r="F10" s="13"/>
      <c r="G10" s="13"/>
      <c r="H10" s="14"/>
    </row>
    <row r="11" s="3" customFormat="1" ht="20" customHeight="1" spans="1:8">
      <c r="A11" s="14" t="s">
        <v>15</v>
      </c>
      <c r="B11" s="14" t="s">
        <v>16</v>
      </c>
      <c r="C11" s="14" t="s">
        <v>17</v>
      </c>
      <c r="D11" s="14" t="s">
        <v>18</v>
      </c>
      <c r="E11" s="14" t="s">
        <v>19</v>
      </c>
      <c r="F11" s="14"/>
      <c r="G11" s="14" t="s">
        <v>20</v>
      </c>
      <c r="H11" s="14" t="s">
        <v>21</v>
      </c>
    </row>
    <row r="12" s="4" customFormat="1" ht="27" customHeight="1" spans="1:8">
      <c r="A12" s="15"/>
      <c r="B12" s="15" t="s">
        <v>22</v>
      </c>
      <c r="C12" s="15" t="s">
        <v>23</v>
      </c>
      <c r="D12" s="14">
        <v>1</v>
      </c>
      <c r="E12" s="15" t="s">
        <v>24</v>
      </c>
      <c r="F12" s="15"/>
      <c r="G12" s="16" t="s">
        <v>25</v>
      </c>
      <c r="H12" s="17"/>
    </row>
    <row r="13" s="4" customFormat="1" ht="28" customHeight="1" spans="1:8">
      <c r="A13" s="15"/>
      <c r="B13" s="15"/>
      <c r="C13" s="15"/>
      <c r="D13" s="14">
        <v>2</v>
      </c>
      <c r="E13" s="15" t="s">
        <v>26</v>
      </c>
      <c r="F13" s="15"/>
      <c r="G13" s="16" t="s">
        <v>25</v>
      </c>
      <c r="H13" s="17"/>
    </row>
    <row r="14" s="4" customFormat="1" ht="20" customHeight="1" spans="1:8">
      <c r="A14" s="15"/>
      <c r="B14" s="15"/>
      <c r="C14" s="15"/>
      <c r="D14" s="14">
        <v>3</v>
      </c>
      <c r="E14" s="15" t="s">
        <v>27</v>
      </c>
      <c r="F14" s="15"/>
      <c r="G14" s="16" t="s">
        <v>28</v>
      </c>
      <c r="H14" s="18"/>
    </row>
    <row r="15" s="4" customFormat="1" ht="20" customHeight="1" spans="1:8">
      <c r="A15" s="15"/>
      <c r="B15" s="15"/>
      <c r="C15" s="15"/>
      <c r="D15" s="14">
        <v>4</v>
      </c>
      <c r="E15" s="15" t="s">
        <v>29</v>
      </c>
      <c r="F15" s="15"/>
      <c r="G15" s="16" t="s">
        <v>30</v>
      </c>
      <c r="H15" s="17" t="s">
        <v>31</v>
      </c>
    </row>
    <row r="16" s="4" customFormat="1" ht="20" customHeight="1" spans="1:8">
      <c r="A16" s="15"/>
      <c r="B16" s="15"/>
      <c r="C16" s="15"/>
      <c r="D16" s="14">
        <v>5</v>
      </c>
      <c r="E16" s="15" t="s">
        <v>32</v>
      </c>
      <c r="F16" s="15"/>
      <c r="G16" s="16" t="s">
        <v>30</v>
      </c>
      <c r="H16" s="17"/>
    </row>
    <row r="17" s="4" customFormat="1" ht="20" customHeight="1" spans="1:8">
      <c r="A17" s="15"/>
      <c r="B17" s="15"/>
      <c r="C17" s="15"/>
      <c r="D17" s="14">
        <v>6</v>
      </c>
      <c r="E17" s="15" t="s">
        <v>33</v>
      </c>
      <c r="F17" s="15"/>
      <c r="G17" s="16" t="s">
        <v>25</v>
      </c>
      <c r="H17" s="17">
        <v>1</v>
      </c>
    </row>
    <row r="18" s="4" customFormat="1" ht="20" customHeight="1" spans="1:8">
      <c r="A18" s="15"/>
      <c r="B18" s="15"/>
      <c r="C18" s="15"/>
      <c r="D18" s="14">
        <v>7</v>
      </c>
      <c r="E18" s="15" t="s">
        <v>34</v>
      </c>
      <c r="F18" s="15"/>
      <c r="G18" s="16" t="s">
        <v>35</v>
      </c>
      <c r="H18" s="17">
        <v>13</v>
      </c>
    </row>
    <row r="19" s="4" customFormat="1" ht="20" customHeight="1" spans="1:8">
      <c r="A19" s="15"/>
      <c r="B19" s="15"/>
      <c r="C19" s="15"/>
      <c r="D19" s="14">
        <v>8</v>
      </c>
      <c r="E19" s="15" t="s">
        <v>36</v>
      </c>
      <c r="F19" s="15"/>
      <c r="G19" s="16" t="s">
        <v>37</v>
      </c>
      <c r="H19" s="17">
        <v>146</v>
      </c>
    </row>
    <row r="20" s="4" customFormat="1" ht="20" customHeight="1" spans="1:8">
      <c r="A20" s="15"/>
      <c r="B20" s="15"/>
      <c r="C20" s="15"/>
      <c r="D20" s="14">
        <v>9</v>
      </c>
      <c r="E20" s="19" t="s">
        <v>38</v>
      </c>
      <c r="F20" s="19"/>
      <c r="G20" s="16" t="s">
        <v>30</v>
      </c>
      <c r="H20" s="17">
        <v>1</v>
      </c>
    </row>
    <row r="21" s="4" customFormat="1" ht="20" customHeight="1" spans="1:8">
      <c r="A21" s="15"/>
      <c r="B21" s="15"/>
      <c r="C21" s="15"/>
      <c r="D21" s="14">
        <v>10</v>
      </c>
      <c r="E21" s="19" t="s">
        <v>39</v>
      </c>
      <c r="F21" s="19"/>
      <c r="G21" s="16" t="s">
        <v>30</v>
      </c>
      <c r="H21" s="17"/>
    </row>
    <row r="22" s="4" customFormat="1" ht="20" customHeight="1" spans="1:8">
      <c r="A22" s="15"/>
      <c r="B22" s="15"/>
      <c r="C22" s="15"/>
      <c r="D22" s="14">
        <v>11</v>
      </c>
      <c r="E22" s="19" t="s">
        <v>40</v>
      </c>
      <c r="F22" s="19"/>
      <c r="G22" s="16" t="s">
        <v>37</v>
      </c>
      <c r="H22" s="17">
        <v>10</v>
      </c>
    </row>
    <row r="23" s="4" customFormat="1" ht="20" customHeight="1" spans="1:8">
      <c r="A23" s="15"/>
      <c r="B23" s="15"/>
      <c r="C23" s="15"/>
      <c r="D23" s="14">
        <v>12</v>
      </c>
      <c r="E23" s="19" t="s">
        <v>41</v>
      </c>
      <c r="F23" s="19"/>
      <c r="G23" s="16" t="s">
        <v>28</v>
      </c>
      <c r="H23" s="17"/>
    </row>
    <row r="24" s="4" customFormat="1" ht="20" customHeight="1" spans="1:8">
      <c r="A24" s="15"/>
      <c r="B24" s="15"/>
      <c r="C24" s="15"/>
      <c r="D24" s="14">
        <v>13</v>
      </c>
      <c r="E24" s="19" t="s">
        <v>42</v>
      </c>
      <c r="F24" s="19"/>
      <c r="G24" s="16" t="s">
        <v>37</v>
      </c>
      <c r="H24" s="17"/>
    </row>
    <row r="25" s="4" customFormat="1" ht="20" customHeight="1" spans="1:8">
      <c r="A25" s="15"/>
      <c r="B25" s="15"/>
      <c r="C25" s="15"/>
      <c r="D25" s="14">
        <v>14</v>
      </c>
      <c r="E25" s="19" t="s">
        <v>43</v>
      </c>
      <c r="F25" s="19"/>
      <c r="G25" s="16" t="s">
        <v>28</v>
      </c>
      <c r="H25" s="17"/>
    </row>
    <row r="26" s="4" customFormat="1" ht="20" customHeight="1" spans="1:8">
      <c r="A26" s="15"/>
      <c r="B26" s="15"/>
      <c r="C26" s="15"/>
      <c r="D26" s="14">
        <v>15</v>
      </c>
      <c r="E26" s="19" t="s">
        <v>44</v>
      </c>
      <c r="F26" s="19"/>
      <c r="G26" s="16" t="s">
        <v>28</v>
      </c>
      <c r="H26" s="17"/>
    </row>
    <row r="27" s="4" customFormat="1" ht="20" customHeight="1" spans="1:8">
      <c r="A27" s="15"/>
      <c r="B27" s="15"/>
      <c r="C27" s="15"/>
      <c r="D27" s="14">
        <v>16</v>
      </c>
      <c r="E27" s="19" t="s">
        <v>45</v>
      </c>
      <c r="F27" s="19"/>
      <c r="G27" s="16" t="s">
        <v>37</v>
      </c>
      <c r="H27" s="17"/>
    </row>
    <row r="28" s="4" customFormat="1" ht="20" customHeight="1" spans="1:8">
      <c r="A28" s="15"/>
      <c r="B28" s="15"/>
      <c r="C28" s="15"/>
      <c r="D28" s="14">
        <v>17</v>
      </c>
      <c r="E28" s="19" t="s">
        <v>46</v>
      </c>
      <c r="F28" s="19"/>
      <c r="G28" s="16" t="s">
        <v>28</v>
      </c>
      <c r="H28" s="17"/>
    </row>
    <row r="29" s="4" customFormat="1" ht="20" customHeight="1" spans="1:8">
      <c r="A29" s="15"/>
      <c r="B29" s="15"/>
      <c r="C29" s="15"/>
      <c r="D29" s="14">
        <v>18</v>
      </c>
      <c r="E29" s="19" t="s">
        <v>47</v>
      </c>
      <c r="F29" s="19"/>
      <c r="G29" s="16" t="s">
        <v>37</v>
      </c>
      <c r="H29" s="17"/>
    </row>
    <row r="30" s="4" customFormat="1" ht="20" customHeight="1" spans="1:8">
      <c r="A30" s="15"/>
      <c r="B30" s="15"/>
      <c r="C30" s="15"/>
      <c r="D30" s="14">
        <v>19</v>
      </c>
      <c r="E30" s="19" t="s">
        <v>48</v>
      </c>
      <c r="F30" s="19"/>
      <c r="G30" s="16" t="s">
        <v>30</v>
      </c>
      <c r="H30" s="17"/>
    </row>
    <row r="31" s="4" customFormat="1" ht="20" customHeight="1" spans="1:8">
      <c r="A31" s="15"/>
      <c r="B31" s="15"/>
      <c r="C31" s="15"/>
      <c r="D31" s="14">
        <v>20</v>
      </c>
      <c r="E31" s="19" t="s">
        <v>49</v>
      </c>
      <c r="F31" s="19"/>
      <c r="G31" s="16" t="s">
        <v>50</v>
      </c>
      <c r="H31" s="17"/>
    </row>
    <row r="32" s="4" customFormat="1" ht="20" customHeight="1" spans="1:8">
      <c r="A32" s="15"/>
      <c r="B32" s="15"/>
      <c r="C32" s="15"/>
      <c r="D32" s="14">
        <v>21</v>
      </c>
      <c r="E32" s="19" t="s">
        <v>51</v>
      </c>
      <c r="F32" s="19"/>
      <c r="G32" s="16" t="s">
        <v>37</v>
      </c>
      <c r="H32" s="17"/>
    </row>
    <row r="33" s="4" customFormat="1" ht="20" customHeight="1" spans="1:8">
      <c r="A33" s="15"/>
      <c r="B33" s="15"/>
      <c r="C33" s="15"/>
      <c r="D33" s="14">
        <v>22</v>
      </c>
      <c r="E33" s="19" t="s">
        <v>52</v>
      </c>
      <c r="F33" s="19"/>
      <c r="G33" s="16" t="s">
        <v>30</v>
      </c>
      <c r="H33" s="17"/>
    </row>
    <row r="34" s="4" customFormat="1" ht="20" customHeight="1" spans="1:8">
      <c r="A34" s="15"/>
      <c r="B34" s="15"/>
      <c r="C34" s="15"/>
      <c r="D34" s="14">
        <v>23</v>
      </c>
      <c r="E34" s="19" t="s">
        <v>53</v>
      </c>
      <c r="F34" s="19"/>
      <c r="G34" s="16" t="s">
        <v>30</v>
      </c>
      <c r="H34" s="17"/>
    </row>
    <row r="35" s="4" customFormat="1" ht="20" customHeight="1" spans="1:8">
      <c r="A35" s="15"/>
      <c r="B35" s="15"/>
      <c r="C35" s="15"/>
      <c r="D35" s="14">
        <v>24</v>
      </c>
      <c r="E35" s="19" t="s">
        <v>54</v>
      </c>
      <c r="F35" s="19"/>
      <c r="G35" s="16" t="s">
        <v>30</v>
      </c>
      <c r="H35" s="17"/>
    </row>
    <row r="36" s="4" customFormat="1" ht="20" customHeight="1" spans="1:8">
      <c r="A36" s="15"/>
      <c r="B36" s="15"/>
      <c r="C36" s="15"/>
      <c r="D36" s="14">
        <v>25</v>
      </c>
      <c r="E36" s="19" t="s">
        <v>55</v>
      </c>
      <c r="F36" s="19"/>
      <c r="G36" s="16" t="s">
        <v>56</v>
      </c>
      <c r="H36" s="17"/>
    </row>
    <row r="37" s="4" customFormat="1" ht="20" customHeight="1" spans="1:8">
      <c r="A37" s="15"/>
      <c r="B37" s="15"/>
      <c r="C37" s="15"/>
      <c r="D37" s="14">
        <v>26</v>
      </c>
      <c r="E37" s="19" t="s">
        <v>57</v>
      </c>
      <c r="F37" s="19"/>
      <c r="G37" s="16" t="s">
        <v>58</v>
      </c>
      <c r="H37" s="17"/>
    </row>
    <row r="38" s="4" customFormat="1" ht="20" customHeight="1" spans="1:8">
      <c r="A38" s="15"/>
      <c r="B38" s="15"/>
      <c r="C38" s="15"/>
      <c r="D38" s="14">
        <v>27</v>
      </c>
      <c r="E38" s="19" t="s">
        <v>59</v>
      </c>
      <c r="F38" s="19"/>
      <c r="G38" s="20" t="s">
        <v>60</v>
      </c>
      <c r="H38" s="17"/>
    </row>
    <row r="39" s="4" customFormat="1" ht="20" customHeight="1" spans="1:8">
      <c r="A39" s="15"/>
      <c r="B39" s="15"/>
      <c r="C39" s="15"/>
      <c r="D39" s="14">
        <v>28</v>
      </c>
      <c r="E39" s="19" t="s">
        <v>61</v>
      </c>
      <c r="F39" s="19"/>
      <c r="G39" s="16" t="s">
        <v>25</v>
      </c>
      <c r="H39" s="17"/>
    </row>
    <row r="40" s="4" customFormat="1" ht="27" customHeight="1" spans="1:8">
      <c r="A40" s="15"/>
      <c r="B40" s="15"/>
      <c r="C40" s="15"/>
      <c r="D40" s="14">
        <v>29</v>
      </c>
      <c r="E40" s="19" t="s">
        <v>62</v>
      </c>
      <c r="F40" s="19"/>
      <c r="G40" s="16" t="s">
        <v>37</v>
      </c>
      <c r="H40" s="17"/>
    </row>
    <row r="41" s="4" customFormat="1" ht="20" customHeight="1" spans="1:8">
      <c r="A41" s="15"/>
      <c r="B41" s="15"/>
      <c r="C41" s="15"/>
      <c r="D41" s="14">
        <v>30</v>
      </c>
      <c r="E41" s="19" t="s">
        <v>63</v>
      </c>
      <c r="F41" s="19"/>
      <c r="G41" s="16" t="s">
        <v>30</v>
      </c>
      <c r="H41" s="17"/>
    </row>
    <row r="42" s="4" customFormat="1" ht="30" customHeight="1" spans="1:8">
      <c r="A42" s="15"/>
      <c r="B42" s="15"/>
      <c r="C42" s="15"/>
      <c r="D42" s="14">
        <v>31</v>
      </c>
      <c r="E42" s="19" t="s">
        <v>64</v>
      </c>
      <c r="F42" s="19"/>
      <c r="G42" s="16" t="s">
        <v>65</v>
      </c>
      <c r="H42" s="17" t="s">
        <v>66</v>
      </c>
    </row>
    <row r="43" s="5" customFormat="1" ht="20" customHeight="1" spans="1:8">
      <c r="A43" s="14"/>
      <c r="B43" s="14"/>
      <c r="C43" s="21" t="s">
        <v>67</v>
      </c>
      <c r="D43" s="14">
        <v>32</v>
      </c>
      <c r="E43" s="22" t="s">
        <v>68</v>
      </c>
      <c r="F43" s="23"/>
      <c r="G43" s="24" t="s">
        <v>69</v>
      </c>
      <c r="H43" s="17">
        <v>100</v>
      </c>
    </row>
    <row r="44" s="5" customFormat="1" ht="20" customHeight="1" spans="1:8">
      <c r="A44" s="14"/>
      <c r="B44" s="14"/>
      <c r="C44" s="21"/>
      <c r="D44" s="14">
        <v>33</v>
      </c>
      <c r="E44" s="19" t="s">
        <v>70</v>
      </c>
      <c r="F44" s="19"/>
      <c r="G44" s="24" t="s">
        <v>69</v>
      </c>
      <c r="H44" s="17">
        <v>100</v>
      </c>
    </row>
    <row r="45" s="3" customFormat="1" ht="20" customHeight="1" spans="1:8">
      <c r="A45" s="14"/>
      <c r="B45" s="14"/>
      <c r="C45" s="21"/>
      <c r="D45" s="14">
        <v>34</v>
      </c>
      <c r="E45" s="19" t="s">
        <v>71</v>
      </c>
      <c r="F45" s="19"/>
      <c r="G45" s="16" t="s">
        <v>72</v>
      </c>
      <c r="H45" s="25" t="s">
        <v>73</v>
      </c>
    </row>
    <row r="46" s="3" customFormat="1" ht="20" customHeight="1" spans="1:8">
      <c r="A46" s="14"/>
      <c r="B46" s="14"/>
      <c r="C46" s="21" t="s">
        <v>74</v>
      </c>
      <c r="D46" s="14">
        <v>35</v>
      </c>
      <c r="E46" s="19" t="s">
        <v>75</v>
      </c>
      <c r="F46" s="19"/>
      <c r="G46" s="24" t="s">
        <v>69</v>
      </c>
      <c r="H46" s="25" t="s">
        <v>76</v>
      </c>
    </row>
    <row r="47" s="3" customFormat="1" ht="20" customHeight="1" spans="1:8">
      <c r="A47" s="14"/>
      <c r="B47" s="14"/>
      <c r="C47" s="21"/>
      <c r="D47" s="14">
        <v>36</v>
      </c>
      <c r="E47" s="19" t="s">
        <v>77</v>
      </c>
      <c r="F47" s="19"/>
      <c r="G47" s="24" t="s">
        <v>69</v>
      </c>
      <c r="H47" s="17">
        <v>100</v>
      </c>
    </row>
    <row r="48" s="3" customFormat="1" ht="20" customHeight="1" spans="1:8">
      <c r="A48" s="14"/>
      <c r="B48" s="14"/>
      <c r="C48" s="21"/>
      <c r="D48" s="14">
        <v>37</v>
      </c>
      <c r="E48" s="26" t="s">
        <v>78</v>
      </c>
      <c r="F48" s="26"/>
      <c r="G48" s="24" t="s">
        <v>69</v>
      </c>
      <c r="H48" s="27" t="s">
        <v>79</v>
      </c>
    </row>
    <row r="49" s="3" customFormat="1" ht="20" customHeight="1" spans="1:8">
      <c r="A49" s="14"/>
      <c r="B49" s="14"/>
      <c r="C49" s="21"/>
      <c r="D49" s="14">
        <v>38</v>
      </c>
      <c r="E49" s="22" t="s">
        <v>80</v>
      </c>
      <c r="F49" s="22"/>
      <c r="G49" s="24" t="s">
        <v>69</v>
      </c>
      <c r="H49" s="27" t="s">
        <v>81</v>
      </c>
    </row>
    <row r="50" s="3" customFormat="1" ht="20" customHeight="1" spans="1:8">
      <c r="A50" s="14"/>
      <c r="B50" s="14"/>
      <c r="C50" s="21"/>
      <c r="D50" s="14">
        <v>39</v>
      </c>
      <c r="E50" s="22" t="s">
        <v>82</v>
      </c>
      <c r="F50" s="22"/>
      <c r="G50" s="24" t="s">
        <v>69</v>
      </c>
      <c r="H50" s="27" t="s">
        <v>83</v>
      </c>
    </row>
    <row r="51" s="3" customFormat="1" ht="20" customHeight="1" spans="1:8">
      <c r="A51" s="14"/>
      <c r="B51" s="14" t="s">
        <v>84</v>
      </c>
      <c r="C51" s="21" t="s">
        <v>85</v>
      </c>
      <c r="D51" s="14">
        <v>40</v>
      </c>
      <c r="E51" s="19" t="s">
        <v>86</v>
      </c>
      <c r="F51" s="19"/>
      <c r="G51" s="16" t="s">
        <v>87</v>
      </c>
      <c r="H51" s="17"/>
    </row>
    <row r="52" s="3" customFormat="1" ht="20" customHeight="1" spans="1:8">
      <c r="A52" s="14"/>
      <c r="B52" s="14"/>
      <c r="C52" s="21"/>
      <c r="D52" s="14">
        <v>41</v>
      </c>
      <c r="E52" s="19" t="s">
        <v>88</v>
      </c>
      <c r="F52" s="19"/>
      <c r="G52" s="16" t="s">
        <v>50</v>
      </c>
      <c r="H52" s="17"/>
    </row>
    <row r="53" s="3" customFormat="1" ht="20" customHeight="1" spans="1:8">
      <c r="A53" s="14"/>
      <c r="B53" s="14"/>
      <c r="C53" s="21"/>
      <c r="D53" s="14">
        <v>42</v>
      </c>
      <c r="E53" s="19" t="s">
        <v>89</v>
      </c>
      <c r="F53" s="19"/>
      <c r="G53" s="16" t="s">
        <v>50</v>
      </c>
      <c r="H53" s="17"/>
    </row>
    <row r="54" s="3" customFormat="1" ht="20" customHeight="1" spans="1:8">
      <c r="A54" s="14"/>
      <c r="B54" s="14"/>
      <c r="C54" s="21"/>
      <c r="D54" s="14">
        <v>43</v>
      </c>
      <c r="E54" s="19" t="s">
        <v>90</v>
      </c>
      <c r="F54" s="19"/>
      <c r="G54" s="16" t="s">
        <v>50</v>
      </c>
      <c r="H54" s="17">
        <v>0.14</v>
      </c>
    </row>
    <row r="55" s="3" customFormat="1" ht="20" customHeight="1" spans="1:8">
      <c r="A55" s="14"/>
      <c r="B55" s="14"/>
      <c r="C55" s="21" t="s">
        <v>91</v>
      </c>
      <c r="D55" s="14">
        <v>44</v>
      </c>
      <c r="E55" s="19" t="s">
        <v>92</v>
      </c>
      <c r="F55" s="19"/>
      <c r="G55" s="24" t="s">
        <v>69</v>
      </c>
      <c r="H55" s="17"/>
    </row>
    <row r="56" s="3" customFormat="1" ht="20" customHeight="1" spans="1:8">
      <c r="A56" s="14"/>
      <c r="B56" s="14"/>
      <c r="C56" s="21"/>
      <c r="D56" s="14">
        <v>45</v>
      </c>
      <c r="E56" s="19" t="s">
        <v>93</v>
      </c>
      <c r="F56" s="19"/>
      <c r="G56" s="24" t="s">
        <v>69</v>
      </c>
      <c r="H56" s="17"/>
    </row>
    <row r="57" s="3" customFormat="1" ht="20" customHeight="1" spans="1:8">
      <c r="A57" s="14"/>
      <c r="B57" s="14"/>
      <c r="C57" s="21"/>
      <c r="D57" s="14">
        <v>46</v>
      </c>
      <c r="E57" s="19" t="s">
        <v>94</v>
      </c>
      <c r="F57" s="19"/>
      <c r="G57" s="16" t="s">
        <v>95</v>
      </c>
      <c r="H57" s="17"/>
    </row>
    <row r="58" s="3" customFormat="1" ht="20" customHeight="1" spans="1:8">
      <c r="A58" s="14"/>
      <c r="B58" s="14"/>
      <c r="C58" s="21"/>
      <c r="D58" s="14">
        <v>47</v>
      </c>
      <c r="E58" s="19" t="s">
        <v>96</v>
      </c>
      <c r="F58" s="19"/>
      <c r="G58" s="16" t="s">
        <v>95</v>
      </c>
      <c r="H58" s="17">
        <v>113.2</v>
      </c>
    </row>
    <row r="59" s="3" customFormat="1" ht="20" customHeight="1" spans="1:8">
      <c r="A59" s="14"/>
      <c r="B59" s="14"/>
      <c r="C59" s="21"/>
      <c r="D59" s="14">
        <v>48</v>
      </c>
      <c r="E59" s="19" t="s">
        <v>97</v>
      </c>
      <c r="F59" s="19"/>
      <c r="G59" s="16" t="s">
        <v>98</v>
      </c>
      <c r="H59" s="18"/>
    </row>
    <row r="60" s="3" customFormat="1" ht="20" customHeight="1" spans="1:8">
      <c r="A60" s="14"/>
      <c r="B60" s="14"/>
      <c r="C60" s="21"/>
      <c r="D60" s="14">
        <v>49</v>
      </c>
      <c r="E60" s="19" t="s">
        <v>99</v>
      </c>
      <c r="F60" s="19"/>
      <c r="G60" s="16" t="s">
        <v>95</v>
      </c>
      <c r="H60" s="17">
        <v>5.42</v>
      </c>
    </row>
    <row r="61" s="3" customFormat="1" ht="20" customHeight="1" spans="1:8">
      <c r="A61" s="14"/>
      <c r="B61" s="14"/>
      <c r="C61" s="14" t="s">
        <v>100</v>
      </c>
      <c r="D61" s="14">
        <v>50</v>
      </c>
      <c r="E61" s="19" t="s">
        <v>101</v>
      </c>
      <c r="F61" s="19"/>
      <c r="G61" s="16" t="s">
        <v>95</v>
      </c>
      <c r="H61" s="17">
        <v>23.86</v>
      </c>
    </row>
    <row r="62" s="3" customFormat="1" ht="20" customHeight="1" spans="1:8">
      <c r="A62" s="14"/>
      <c r="B62" s="14"/>
      <c r="C62" s="14"/>
      <c r="D62" s="14">
        <v>51</v>
      </c>
      <c r="E62" s="19" t="s">
        <v>102</v>
      </c>
      <c r="F62" s="19"/>
      <c r="G62" s="16" t="s">
        <v>98</v>
      </c>
      <c r="H62" s="18">
        <v>24</v>
      </c>
    </row>
    <row r="63" s="3" customFormat="1" ht="20" customHeight="1" spans="1:8">
      <c r="A63" s="14"/>
      <c r="B63" s="14"/>
      <c r="C63" s="14"/>
      <c r="D63" s="14">
        <v>52</v>
      </c>
      <c r="E63" s="19" t="s">
        <v>103</v>
      </c>
      <c r="F63" s="19"/>
      <c r="G63" s="16" t="s">
        <v>87</v>
      </c>
      <c r="H63" s="17"/>
    </row>
    <row r="64" s="3" customFormat="1" ht="20" customHeight="1" spans="1:8">
      <c r="A64" s="14"/>
      <c r="B64" s="14"/>
      <c r="C64" s="14"/>
      <c r="D64" s="14">
        <v>53</v>
      </c>
      <c r="E64" s="19" t="s">
        <v>104</v>
      </c>
      <c r="F64" s="19"/>
      <c r="G64" s="16" t="s">
        <v>87</v>
      </c>
      <c r="H64" s="17"/>
    </row>
    <row r="65" s="3" customFormat="1" ht="20" customHeight="1" spans="1:8">
      <c r="A65" s="14"/>
      <c r="B65" s="14"/>
      <c r="C65" s="14" t="s">
        <v>105</v>
      </c>
      <c r="D65" s="14">
        <v>54</v>
      </c>
      <c r="E65" s="19" t="s">
        <v>106</v>
      </c>
      <c r="F65" s="19"/>
      <c r="G65" s="16" t="s">
        <v>72</v>
      </c>
      <c r="H65" s="25" t="s">
        <v>107</v>
      </c>
    </row>
    <row r="66" s="3" customFormat="1" ht="20" customHeight="1" spans="1:8">
      <c r="A66" s="14"/>
      <c r="B66" s="14"/>
      <c r="C66" s="14"/>
      <c r="D66" s="14">
        <v>55</v>
      </c>
      <c r="E66" s="19" t="s">
        <v>108</v>
      </c>
      <c r="F66" s="19"/>
      <c r="G66" s="16" t="s">
        <v>72</v>
      </c>
      <c r="H66" s="25" t="s">
        <v>107</v>
      </c>
    </row>
    <row r="67" s="3" customFormat="1" ht="36" spans="1:8">
      <c r="A67" s="14"/>
      <c r="B67" s="14" t="s">
        <v>109</v>
      </c>
      <c r="C67" s="14" t="s">
        <v>110</v>
      </c>
      <c r="D67" s="14">
        <v>56</v>
      </c>
      <c r="E67" s="19" t="s">
        <v>111</v>
      </c>
      <c r="F67" s="19"/>
      <c r="G67" s="24" t="s">
        <v>69</v>
      </c>
      <c r="H67" s="25" t="s">
        <v>112</v>
      </c>
    </row>
    <row r="68" s="3" customFormat="1" ht="28" customHeight="1" spans="1:8">
      <c r="A68" s="28" t="s">
        <v>113</v>
      </c>
      <c r="B68" s="28"/>
      <c r="C68" s="28"/>
      <c r="D68" s="28"/>
      <c r="E68" s="28"/>
      <c r="F68" s="28"/>
      <c r="G68" s="28"/>
      <c r="H68" s="29"/>
    </row>
  </sheetData>
  <mergeCells count="78">
    <mergeCell ref="A2:H2"/>
    <mergeCell ref="A3:G3"/>
    <mergeCell ref="A4:G4"/>
    <mergeCell ref="A5:G5"/>
    <mergeCell ref="A6:G6"/>
    <mergeCell ref="B7:G7"/>
    <mergeCell ref="B8:G8"/>
    <mergeCell ref="B9:G9"/>
    <mergeCell ref="B10:G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A68:H68"/>
    <mergeCell ref="A7:A10"/>
    <mergeCell ref="A11:A67"/>
    <mergeCell ref="B12:B50"/>
    <mergeCell ref="B51:B66"/>
    <mergeCell ref="C12:C42"/>
    <mergeCell ref="C43:C45"/>
    <mergeCell ref="C46:C50"/>
    <mergeCell ref="C51:C54"/>
    <mergeCell ref="C55:C60"/>
    <mergeCell ref="C61:C64"/>
    <mergeCell ref="C65:C66"/>
  </mergeCells>
  <pageMargins left="0.75" right="0.75" top="1" bottom="1" header="0.5" footer="0.5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4.涪陵区 （中央）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李燕</dc:creator>
  <cp:lastModifiedBy>Administrator</cp:lastModifiedBy>
  <dcterms:created xsi:type="dcterms:W3CDTF">2025-09-23T08:29:00Z</dcterms:created>
  <cp:lastPrinted>2026-06-02T07:39:00Z</cp:lastPrinted>
  <dcterms:modified xsi:type="dcterms:W3CDTF">2026-07-27T06:53:33Z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9E31BC8343094575A51110E1646705B4_12</vt:lpwstr>
  </property>
  <property fmtid="{D5CDD505-2E9C-101B-9397-08002B2CF9AE}" pid="4" name="CalculationRule">
    <vt:i4>0</vt:i4>
  </property>
</Properties>
</file>