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405" windowWidth="12225" windowHeight="10125" tabRatio="882" activeTab="1"/>
  </bookViews>
  <sheets>
    <sheet name="全区收入(表1)" sheetId="1" r:id="rId1"/>
    <sheet name="全区支出（表2）" sheetId="2" r:id="rId2"/>
  </sheets>
  <definedNames>
    <definedName name="_xlnm.Print_Area" localSheetId="0">'全区收入(表1)'!$A$1:$D$33</definedName>
    <definedName name="_xlnm.Print_Area" localSheetId="1">'全区支出（表2）'!$A$1:$D$33</definedName>
  </definedNames>
  <calcPr calcMode="manual" fullCalcOnLoad="1" fullPrecision="0"/>
</workbook>
</file>

<file path=xl/sharedStrings.xml><?xml version="1.0" encoding="utf-8"?>
<sst xmlns="http://schemas.openxmlformats.org/spreadsheetml/2006/main" count="76" uniqueCount="74">
  <si>
    <t>单位：万元</t>
  </si>
  <si>
    <t>单位：万元</t>
  </si>
  <si>
    <t>累计完成</t>
  </si>
  <si>
    <t>为预算％</t>
  </si>
  <si>
    <t>全区</t>
  </si>
  <si>
    <t>比上年±%</t>
  </si>
  <si>
    <t>比上年±%</t>
  </si>
  <si>
    <t>为预算％</t>
  </si>
  <si>
    <t>年初预算</t>
  </si>
  <si>
    <t>　　　　　　　　　　　项目
  预算科目</t>
  </si>
  <si>
    <t>　　　　　　　　　　　项目
   预算科目</t>
  </si>
  <si>
    <t>预算数</t>
  </si>
  <si>
    <t>上年同期</t>
  </si>
  <si>
    <t>住房保障支出</t>
  </si>
  <si>
    <t>　　  税收收入</t>
  </si>
  <si>
    <t>　　　　资源税</t>
  </si>
  <si>
    <t>　　　　城市维护建设税</t>
  </si>
  <si>
    <t>　　　　房产税</t>
  </si>
  <si>
    <t>　　　　印花税</t>
  </si>
  <si>
    <t>　　　　城镇土地使用税</t>
  </si>
  <si>
    <t>　　　　土地增值税</t>
  </si>
  <si>
    <t>　　　　车船税</t>
  </si>
  <si>
    <t>　　　　耕地占用税</t>
  </si>
  <si>
    <t>　　　　契税</t>
  </si>
  <si>
    <t>　　　　烟叶税</t>
  </si>
  <si>
    <t>　　非税收入</t>
  </si>
  <si>
    <t>　　　　专项收入</t>
  </si>
  <si>
    <t>　　　　行政事业性收费收入</t>
  </si>
  <si>
    <t>　　　　罚没收入</t>
  </si>
  <si>
    <t>　　　　国有资源( 资产）有偿使用收入</t>
  </si>
  <si>
    <t>　　　　其它收入</t>
  </si>
  <si>
    <t>▲  地方财政收入合计</t>
  </si>
  <si>
    <t>▲  地方财政支出合计</t>
  </si>
  <si>
    <t>二、国有资本经营收入</t>
  </si>
  <si>
    <t>三、政府性基金预算收入</t>
  </si>
  <si>
    <t>二、国有资本经营预算支出</t>
  </si>
  <si>
    <t>三、政府性基金预算支出</t>
  </si>
  <si>
    <t>表1</t>
  </si>
  <si>
    <t>表2</t>
  </si>
  <si>
    <t>一、一般公共预算收入</t>
  </si>
  <si>
    <t>一、一般公共预算支出</t>
  </si>
  <si>
    <t xml:space="preserve">        政府住房基金收入</t>
  </si>
  <si>
    <t>　　　　增值税</t>
  </si>
  <si>
    <t>　　　　企业所得税</t>
  </si>
  <si>
    <t>　　　　个人所得税</t>
  </si>
  <si>
    <t xml:space="preserve">        环境保护税</t>
  </si>
  <si>
    <t>债务发行费用支出</t>
  </si>
  <si>
    <t xml:space="preserve">        其它税收收入</t>
  </si>
  <si>
    <t xml:space="preserve">        捐赠收入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</si>
  <si>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</si>
  <si>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</si>
  <si>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</si>
  <si>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</si>
  <si>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</si>
  <si>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</si>
  <si>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</si>
  <si>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</si>
  <si>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</si>
  <si>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</si>
  <si>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</si>
  <si>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</si>
  <si>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</si>
  <si>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</si>
  <si>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</si>
  <si>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</si>
  <si>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</si>
  <si>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</si>
  <si>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粮油物资储备事务支出</t>
  </si>
  <si>
    <t>灾害防治及应急管理支出</t>
  </si>
  <si>
    <t>债务付息支出</t>
  </si>
  <si>
    <t>其他支出</t>
  </si>
  <si>
    <t>上年同期</t>
  </si>
  <si>
    <r>
      <t>2021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1-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月涪陵区地方财政收入表</t>
    </r>
  </si>
  <si>
    <r>
      <t>202</t>
    </r>
    <r>
      <rPr>
        <b/>
        <sz val="18"/>
        <rFont val="宋体"/>
        <family val="0"/>
      </rPr>
      <t>1年1-6月涪陵区地方财政支出表</t>
    </r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</si>
</sst>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* #,##0;* \-#,##0;* &quot;-&quot;??;@"/>
    <numFmt numFmtId="189" formatCode="#,##0_ "/>
    <numFmt numFmtId="190" formatCode="0.0_ "/>
    <numFmt numFmtId="191" formatCode="0_ "/>
    <numFmt numFmtId="192" formatCode="0.0%"/>
    <numFmt numFmtId="193" formatCode="#,##0.0"/>
    <numFmt numFmtId="194" formatCode="0_);[Red]\(0\)"/>
    <numFmt numFmtId="195" formatCode="_-* #,##0.0_-;\-* #,##0.0_-;_-* &quot;-&quot;?_-;_-@_-"/>
    <numFmt numFmtId="196" formatCode="0.0"/>
    <numFmt numFmtId="197" formatCode="0.00_ ;[Red]\-0.00\ "/>
    <numFmt numFmtId="198" formatCode="0.0_ ;[Red]\-0.0\ "/>
    <numFmt numFmtId="199" formatCode="#,##0.0;[Red]\-#,##0.0"/>
    <numFmt numFmtId="200" formatCode="#,##0.0_ "/>
    <numFmt numFmtId="201" formatCode="0.0_);[Red]\(0.0\)"/>
    <numFmt numFmtId="202" formatCode="0_ ;[Red]\-0\ "/>
    <numFmt numFmtId="203" formatCode="0.000_ ;[Red]\-0.000\ "/>
    <numFmt numFmtId="204" formatCode="0.0000_ ;[Red]\-0.0000\ "/>
    <numFmt numFmtId="205" formatCode="0.000000"/>
    <numFmt numFmtId="206" formatCode="0.00000"/>
    <numFmt numFmtId="207" formatCode="0.0000"/>
    <numFmt numFmtId="208" formatCode="0.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_ "/>
    <numFmt numFmtId="217" formatCode="0.00_ "/>
    <numFmt numFmtId="218" formatCode="#,##0.000"/>
    <numFmt numFmtId="219" formatCode="0.000_ "/>
    <numFmt numFmtId="220" formatCode="0.0000_ "/>
    <numFmt numFmtId="221" formatCode="0.00000_ "/>
    <numFmt numFmtId="222" formatCode="0.000000_ "/>
    <numFmt numFmtId="223" formatCode="_ * #,##0.000_ ;_ * \-#,##0.000_ ;_ * &quot;-&quot;??_ ;_ @_ "/>
    <numFmt numFmtId="224" formatCode="_ * #,##0.0000_ ;_ * \-#,##0.0000_ ;_ * &quot;-&quot;??_ ;_ @_ "/>
    <numFmt numFmtId="225" formatCode="_ * #,##0.0_ ;_ * \-#,##0.0_ ;_ * &quot;-&quot;??_ ;_ @_ "/>
    <numFmt numFmtId="226" formatCode="_ * #,##0_ ;_ * \-#,##0_ ;_ * &quot;-&quot;??_ ;_ @_ "/>
    <numFmt numFmtId="227" formatCode="0.0000000_ "/>
    <numFmt numFmtId="228" formatCode="_ * #,##0.0_ ;_ * \-#,##0.0_ ;_ * &quot;-&quot;?_ ;_ @_ "/>
    <numFmt numFmtId="229" formatCode="0.000%"/>
    <numFmt numFmtId="230" formatCode="* #,##0.0;* \-#,##0.0;* &quot;-&quot;??;@"/>
    <numFmt numFmtId="231" formatCode="#,##0_ ;[Red]\-#,##0\ "/>
    <numFmt numFmtId="232" formatCode="#,##0_);[Red]\(#,##0\)"/>
    <numFmt numFmtId="233" formatCode="* #,##0.000;* \-#,##0.000;* &quot;-&quot;??;@"/>
    <numFmt numFmtId="234" formatCode="0.0;[Red]0.0"/>
    <numFmt numFmtId="235" formatCode="General;General;&quot;-&quot;"/>
    <numFmt numFmtId="236" formatCode="0.0000000000_ "/>
    <numFmt numFmtId="237" formatCode="0.00000000000_ "/>
    <numFmt numFmtId="238" formatCode="0.00_);[Red]\(0.00\)"/>
  </numFmts>
  <fonts count="3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3" fillId="8" borderId="0" applyNumberFormat="0" applyBorder="0" applyAlignment="0" applyProtection="0"/>
    <xf numFmtId="0" fontId="24" fillId="2" borderId="8" applyNumberFormat="0" applyAlignment="0" applyProtection="0"/>
    <xf numFmtId="0" fontId="25" fillId="3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0" fillId="0" borderId="0" xfId="47" applyFont="1" applyFill="1" applyBorder="1" applyAlignment="1">
      <alignment horizontal="right"/>
      <protection/>
    </xf>
    <xf numFmtId="0" fontId="0" fillId="0" borderId="0" xfId="47" applyFont="1" applyFill="1" applyBorder="1">
      <alignment/>
      <protection/>
    </xf>
    <xf numFmtId="189" fontId="5" fillId="0" borderId="0" xfId="60" applyNumberFormat="1" applyFont="1" applyFill="1" applyBorder="1" applyAlignment="1">
      <alignment horizontal="right"/>
    </xf>
    <xf numFmtId="189" fontId="5" fillId="0" borderId="0" xfId="47" applyNumberFormat="1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189" fontId="0" fillId="0" borderId="10" xfId="60" applyNumberFormat="1" applyFont="1" applyFill="1" applyBorder="1" applyAlignment="1">
      <alignment horizontal="right"/>
    </xf>
    <xf numFmtId="189" fontId="0" fillId="0" borderId="10" xfId="47" applyNumberFormat="1" applyFont="1" applyFill="1" applyBorder="1" applyAlignment="1">
      <alignment horizontal="right"/>
      <protection/>
    </xf>
    <xf numFmtId="190" fontId="5" fillId="0" borderId="0" xfId="0" applyNumberFormat="1" applyFont="1" applyAlignment="1">
      <alignment horizontal="center"/>
    </xf>
    <xf numFmtId="231" fontId="28" fillId="2" borderId="0" xfId="6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5" fillId="0" borderId="0" xfId="47" applyFont="1" applyFill="1" applyBorder="1">
      <alignment/>
      <protection/>
    </xf>
    <xf numFmtId="189" fontId="5" fillId="0" borderId="10" xfId="60" applyNumberFormat="1" applyFont="1" applyFill="1" applyBorder="1" applyAlignment="1">
      <alignment horizontal="right"/>
    </xf>
    <xf numFmtId="0" fontId="5" fillId="0" borderId="0" xfId="47" applyFont="1" applyFill="1" applyBorder="1">
      <alignment/>
      <protection/>
    </xf>
    <xf numFmtId="189" fontId="5" fillId="0" borderId="10" xfId="47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231" fontId="29" fillId="0" borderId="10" xfId="6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47" applyFont="1" applyFill="1" applyBorder="1">
      <alignment/>
      <protection/>
    </xf>
    <xf numFmtId="0" fontId="0" fillId="0" borderId="0" xfId="47" applyFont="1" applyFill="1" applyBorder="1">
      <alignment/>
      <protection/>
    </xf>
    <xf numFmtId="189" fontId="5" fillId="0" borderId="0" xfId="47" applyNumberFormat="1" applyFont="1" applyFill="1" applyBorder="1" applyAlignment="1">
      <alignment horizontal="right"/>
      <protection/>
    </xf>
    <xf numFmtId="189" fontId="5" fillId="0" borderId="0" xfId="0" applyNumberFormat="1" applyFont="1" applyFill="1" applyAlignment="1">
      <alignment/>
    </xf>
    <xf numFmtId="226" fontId="9" fillId="0" borderId="10" xfId="60" applyNumberFormat="1" applyFont="1" applyFill="1" applyBorder="1" applyAlignment="1">
      <alignment horizontal="right" vertical="center" shrinkToFit="1"/>
    </xf>
    <xf numFmtId="231" fontId="29" fillId="0" borderId="10" xfId="60" applyNumberFormat="1" applyFont="1" applyFill="1" applyBorder="1" applyAlignment="1">
      <alignment horizontal="right" vertical="center"/>
    </xf>
    <xf numFmtId="226" fontId="31" fillId="0" borderId="10" xfId="60" applyNumberFormat="1" applyFont="1" applyFill="1" applyBorder="1" applyAlignment="1">
      <alignment horizontal="right" vertical="center" shrinkToFit="1"/>
    </xf>
    <xf numFmtId="189" fontId="9" fillId="0" borderId="10" xfId="0" applyNumberFormat="1" applyFont="1" applyFill="1" applyBorder="1" applyAlignment="1">
      <alignment horizontal="right" vertical="center" shrinkToFit="1"/>
    </xf>
    <xf numFmtId="232" fontId="9" fillId="0" borderId="10" xfId="0" applyNumberFormat="1" applyFont="1" applyFill="1" applyBorder="1" applyAlignment="1">
      <alignment horizontal="right" vertical="center" shrinkToFit="1"/>
    </xf>
    <xf numFmtId="189" fontId="0" fillId="0" borderId="0" xfId="47" applyNumberFormat="1" applyFont="1" applyFill="1" applyBorder="1">
      <alignment/>
      <protection/>
    </xf>
    <xf numFmtId="189" fontId="5" fillId="0" borderId="0" xfId="47" applyNumberFormat="1" applyFont="1" applyFill="1" applyBorder="1">
      <alignment/>
      <protection/>
    </xf>
    <xf numFmtId="189" fontId="0" fillId="0" borderId="0" xfId="47" applyNumberFormat="1" applyFont="1" applyFill="1" applyBorder="1">
      <alignment/>
      <protection/>
    </xf>
    <xf numFmtId="189" fontId="5" fillId="0" borderId="0" xfId="47" applyNumberFormat="1" applyFont="1" applyFill="1" applyBorder="1">
      <alignment/>
      <protection/>
    </xf>
    <xf numFmtId="0" fontId="5" fillId="0" borderId="0" xfId="0" applyFont="1" applyFill="1" applyAlignment="1">
      <alignment horizontal="left"/>
    </xf>
    <xf numFmtId="232" fontId="9" fillId="0" borderId="10" xfId="60" applyNumberFormat="1" applyFont="1" applyFill="1" applyBorder="1" applyAlignment="1">
      <alignment horizontal="right" vertical="center" shrinkToFit="1"/>
    </xf>
    <xf numFmtId="226" fontId="0" fillId="0" borderId="0" xfId="0" applyNumberFormat="1" applyFont="1" applyFill="1" applyAlignment="1">
      <alignment/>
    </xf>
    <xf numFmtId="226" fontId="0" fillId="0" borderId="0" xfId="0" applyNumberFormat="1" applyFont="1" applyFill="1" applyAlignment="1">
      <alignment/>
    </xf>
    <xf numFmtId="226" fontId="0" fillId="0" borderId="10" xfId="0" applyNumberFormat="1" applyFont="1" applyFill="1" applyBorder="1" applyAlignment="1">
      <alignment/>
    </xf>
    <xf numFmtId="189" fontId="5" fillId="0" borderId="10" xfId="60" applyNumberFormat="1" applyFont="1" applyFill="1" applyBorder="1" applyAlignment="1">
      <alignment horizontal="right"/>
    </xf>
    <xf numFmtId="3" fontId="0" fillId="0" borderId="10" xfId="60" applyNumberFormat="1" applyFont="1" applyFill="1" applyBorder="1" applyAlignment="1">
      <alignment horizontal="right"/>
    </xf>
    <xf numFmtId="189" fontId="30" fillId="0" borderId="10" xfId="42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Alignment="1">
      <alignment/>
    </xf>
    <xf numFmtId="189" fontId="28" fillId="0" borderId="10" xfId="60" applyNumberFormat="1" applyFont="1" applyFill="1" applyBorder="1" applyAlignment="1">
      <alignment horizontal="right" vertical="center"/>
    </xf>
    <xf numFmtId="188" fontId="0" fillId="0" borderId="0" xfId="47" applyNumberFormat="1" applyFont="1" applyFill="1" applyBorder="1" applyAlignment="1">
      <alignment/>
      <protection/>
    </xf>
    <xf numFmtId="188" fontId="0" fillId="0" borderId="10" xfId="47" applyNumberFormat="1" applyFont="1" applyFill="1" applyBorder="1" applyAlignment="1">
      <alignment horizontal="right"/>
      <protection/>
    </xf>
    <xf numFmtId="188" fontId="0" fillId="0" borderId="10" xfId="47" applyNumberFormat="1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horizontal="left" vertical="center"/>
    </xf>
    <xf numFmtId="189" fontId="5" fillId="0" borderId="10" xfId="6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9" fontId="0" fillId="0" borderId="10" xfId="60" applyNumberFormat="1" applyFont="1" applyFill="1" applyBorder="1" applyAlignment="1">
      <alignment vertical="center"/>
    </xf>
    <xf numFmtId="189" fontId="0" fillId="0" borderId="10" xfId="6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89" fontId="5" fillId="0" borderId="10" xfId="6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89" fontId="5" fillId="0" borderId="10" xfId="60" applyNumberFormat="1" applyFont="1" applyFill="1" applyBorder="1" applyAlignment="1">
      <alignment vertical="center"/>
    </xf>
    <xf numFmtId="0" fontId="5" fillId="0" borderId="10" xfId="47" applyFont="1" applyFill="1" applyBorder="1" applyAlignment="1">
      <alignment horizontal="left" vertical="center"/>
      <protection/>
    </xf>
    <xf numFmtId="189" fontId="5" fillId="0" borderId="10" xfId="47" applyNumberFormat="1" applyFont="1" applyFill="1" applyBorder="1" applyAlignment="1">
      <alignment vertical="center"/>
      <protection/>
    </xf>
    <xf numFmtId="0" fontId="0" fillId="0" borderId="10" xfId="47" applyFont="1" applyFill="1" applyBorder="1" applyAlignment="1">
      <alignment horizontal="left" vertical="center"/>
      <protection/>
    </xf>
    <xf numFmtId="189" fontId="0" fillId="0" borderId="10" xfId="47" applyNumberFormat="1" applyFont="1" applyFill="1" applyBorder="1" applyAlignment="1">
      <alignment vertical="center"/>
      <protection/>
    </xf>
    <xf numFmtId="189" fontId="0" fillId="0" borderId="10" xfId="47" applyNumberFormat="1" applyFont="1" applyFill="1" applyBorder="1" applyAlignment="1">
      <alignment horizontal="right" vertical="center"/>
      <protection/>
    </xf>
    <xf numFmtId="0" fontId="0" fillId="0" borderId="10" xfId="47" applyFont="1" applyFill="1" applyBorder="1" applyAlignment="1">
      <alignment horizontal="left" vertical="center"/>
      <protection/>
    </xf>
    <xf numFmtId="0" fontId="5" fillId="0" borderId="10" xfId="47" applyFont="1" applyFill="1" applyBorder="1" applyAlignment="1">
      <alignment horizontal="left" vertical="center"/>
      <protection/>
    </xf>
    <xf numFmtId="189" fontId="0" fillId="0" borderId="10" xfId="47" applyNumberFormat="1" applyFont="1" applyFill="1" applyBorder="1" applyAlignment="1">
      <alignment vertical="center"/>
      <protection/>
    </xf>
    <xf numFmtId="0" fontId="5" fillId="0" borderId="10" xfId="47" applyFont="1" applyFill="1" applyBorder="1" applyAlignment="1">
      <alignment horizontal="left" vertical="center"/>
      <protection/>
    </xf>
    <xf numFmtId="189" fontId="5" fillId="0" borderId="10" xfId="47" applyNumberFormat="1" applyFont="1" applyFill="1" applyBorder="1" applyAlignment="1">
      <alignment horizontal="right" vertical="center"/>
      <protection/>
    </xf>
    <xf numFmtId="189" fontId="5" fillId="0" borderId="10" xfId="47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18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left" vertical="center"/>
      <protection/>
    </xf>
    <xf numFmtId="189" fontId="0" fillId="0" borderId="10" xfId="60" applyNumberFormat="1" applyFont="1" applyFill="1" applyBorder="1" applyAlignment="1">
      <alignment horizontal="right" vertical="center"/>
    </xf>
    <xf numFmtId="192" fontId="0" fillId="0" borderId="10" xfId="60" applyNumberFormat="1" applyFont="1" applyFill="1" applyBorder="1" applyAlignment="1">
      <alignment horizontal="right" vertical="center"/>
    </xf>
    <xf numFmtId="192" fontId="0" fillId="0" borderId="10" xfId="0" applyNumberFormat="1" applyFont="1" applyFill="1" applyBorder="1" applyAlignment="1">
      <alignment horizontal="right" vertical="center"/>
    </xf>
    <xf numFmtId="192" fontId="5" fillId="0" borderId="10" xfId="60" applyNumberFormat="1" applyFont="1" applyFill="1" applyBorder="1" applyAlignment="1">
      <alignment horizontal="right" vertical="center"/>
    </xf>
    <xf numFmtId="192" fontId="5" fillId="0" borderId="10" xfId="33" applyNumberFormat="1" applyFont="1" applyFill="1" applyBorder="1" applyAlignment="1">
      <alignment horizontal="right" vertical="center"/>
    </xf>
    <xf numFmtId="192" fontId="0" fillId="0" borderId="10" xfId="33" applyNumberFormat="1" applyFont="1" applyFill="1" applyBorder="1" applyAlignment="1">
      <alignment horizontal="right" vertical="center"/>
    </xf>
    <xf numFmtId="192" fontId="0" fillId="0" borderId="10" xfId="33" applyNumberFormat="1" applyFont="1" applyFill="1" applyBorder="1" applyAlignment="1">
      <alignment horizontal="right" vertical="center"/>
    </xf>
    <xf numFmtId="192" fontId="0" fillId="0" borderId="10" xfId="33" applyNumberFormat="1" applyFont="1" applyFill="1" applyBorder="1" applyAlignment="1">
      <alignment horizontal="right" vertical="center"/>
    </xf>
    <xf numFmtId="192" fontId="5" fillId="0" borderId="10" xfId="33" applyNumberFormat="1" applyFont="1" applyFill="1" applyBorder="1" applyAlignment="1">
      <alignment horizontal="right" vertical="center"/>
    </xf>
    <xf numFmtId="192" fontId="5" fillId="0" borderId="10" xfId="33" applyNumberFormat="1" applyFont="1" applyFill="1" applyBorder="1" applyAlignment="1">
      <alignment horizontal="right" vertical="center"/>
    </xf>
    <xf numFmtId="192" fontId="5" fillId="0" borderId="10" xfId="33" applyNumberFormat="1" applyFont="1" applyFill="1" applyBorder="1" applyAlignment="1">
      <alignment horizontal="right" vertical="center"/>
    </xf>
    <xf numFmtId="189" fontId="5" fillId="0" borderId="10" xfId="60" applyNumberFormat="1" applyFont="1" applyFill="1" applyBorder="1" applyAlignment="1">
      <alignment horizontal="right" vertical="center"/>
    </xf>
    <xf numFmtId="192" fontId="5" fillId="0" borderId="10" xfId="60" applyNumberFormat="1" applyFont="1" applyFill="1" applyBorder="1" applyAlignment="1">
      <alignment horizontal="right" vertical="center"/>
    </xf>
    <xf numFmtId="192" fontId="5" fillId="0" borderId="10" xfId="60" applyNumberFormat="1" applyFont="1" applyFill="1" applyBorder="1" applyAlignment="1">
      <alignment horizontal="right" vertical="center"/>
    </xf>
    <xf numFmtId="192" fontId="5" fillId="0" borderId="10" xfId="33" applyNumberFormat="1" applyFont="1" applyFill="1" applyBorder="1" applyAlignment="1">
      <alignment horizontal="right" vertical="center"/>
    </xf>
    <xf numFmtId="0" fontId="3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09年2月排序" xfId="40"/>
    <cellStyle name="差_2009年5月排序" xfId="41"/>
    <cellStyle name="常规 2" xfId="42"/>
    <cellStyle name="常规 2 2" xfId="43"/>
    <cellStyle name="常规 2 3" xfId="44"/>
    <cellStyle name="常规 2 6" xfId="45"/>
    <cellStyle name="常规 2 6 2" xfId="46"/>
    <cellStyle name="常规_2007年10月25涪陵" xfId="47"/>
    <cellStyle name="Hyperlink" xfId="48"/>
    <cellStyle name="好" xfId="49"/>
    <cellStyle name="好_2009年2月排序" xfId="50"/>
    <cellStyle name="好_2009年5月排序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千位分隔[0] 6" xfId="62"/>
    <cellStyle name="千位分隔[0] 6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2762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123825</xdr:rowOff>
    </xdr:from>
    <xdr:to>
      <xdr:col>0</xdr:col>
      <xdr:colOff>28575</xdr:colOff>
      <xdr:row>31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8575" y="982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4</xdr:row>
      <xdr:rowOff>257175</xdr:rowOff>
    </xdr:to>
    <xdr:sp>
      <xdr:nvSpPr>
        <xdr:cNvPr id="1" name="Line 2"/>
        <xdr:cNvSpPr>
          <a:spLocks/>
        </xdr:cNvSpPr>
      </xdr:nvSpPr>
      <xdr:spPr>
        <a:xfrm>
          <a:off x="0" y="914400"/>
          <a:ext cx="2705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1:K36"/>
  <sheetViews>
    <sheetView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1" sqref="D31"/>
    </sheetView>
  </sheetViews>
  <sheetFormatPr defaultColWidth="9.00390625" defaultRowHeight="18" customHeight="1"/>
  <cols>
    <col min="1" max="1" width="36.50390625" style="2" customWidth="1"/>
    <col min="2" max="2" width="16.625" style="11" customWidth="1"/>
    <col min="3" max="4" width="16.625" style="3" customWidth="1"/>
    <col min="5" max="5" width="9.00390625" style="1" customWidth="1"/>
    <col min="6" max="6" width="12.25390625" style="1" hidden="1" customWidth="1"/>
    <col min="7" max="7" width="9.875" style="1" hidden="1" customWidth="1"/>
    <col min="8" max="8" width="9.625" style="1" bestFit="1" customWidth="1"/>
    <col min="9" max="10" width="9.00390625" style="1" customWidth="1"/>
    <col min="11" max="11" width="14.625" style="1" customWidth="1"/>
    <col min="12" max="16384" width="9.00390625" style="1" customWidth="1"/>
  </cols>
  <sheetData>
    <row r="1" ht="18" customHeight="1">
      <c r="A1" s="74" t="s">
        <v>37</v>
      </c>
    </row>
    <row r="2" spans="1:4" ht="37.5" customHeight="1">
      <c r="A2" s="98" t="s">
        <v>72</v>
      </c>
      <c r="B2" s="98"/>
      <c r="C2" s="98"/>
      <c r="D2" s="98"/>
    </row>
    <row r="3" spans="2:4" s="78" customFormat="1" ht="18.75" customHeight="1">
      <c r="B3" s="75"/>
      <c r="C3" s="76"/>
      <c r="D3" s="77" t="s">
        <v>1</v>
      </c>
    </row>
    <row r="4" spans="1:6" ht="23.25" customHeight="1">
      <c r="A4" s="99" t="s">
        <v>10</v>
      </c>
      <c r="B4" s="101" t="s">
        <v>4</v>
      </c>
      <c r="C4" s="101"/>
      <c r="D4" s="101"/>
      <c r="F4" s="10"/>
    </row>
    <row r="5" spans="1:7" ht="23.25" customHeight="1">
      <c r="A5" s="100"/>
      <c r="B5" s="59" t="s">
        <v>2</v>
      </c>
      <c r="C5" s="59" t="s">
        <v>7</v>
      </c>
      <c r="D5" s="59" t="s">
        <v>5</v>
      </c>
      <c r="F5" s="12" t="s">
        <v>8</v>
      </c>
      <c r="G5" s="17" t="s">
        <v>12</v>
      </c>
    </row>
    <row r="6" spans="1:7" s="24" customFormat="1" ht="24.75" customHeight="1">
      <c r="A6" s="52" t="s">
        <v>39</v>
      </c>
      <c r="B6" s="93">
        <f>B7+B23</f>
        <v>330179</v>
      </c>
      <c r="C6" s="94">
        <v>0.581</v>
      </c>
      <c r="D6" s="94">
        <v>0.138</v>
      </c>
      <c r="F6" s="8">
        <v>557896</v>
      </c>
      <c r="G6" s="8">
        <v>325969</v>
      </c>
    </row>
    <row r="7" spans="1:8" s="24" customFormat="1" ht="24.75" customHeight="1">
      <c r="A7" s="60" t="s">
        <v>14</v>
      </c>
      <c r="B7" s="93">
        <f>SUM(B8:B22)</f>
        <v>256041</v>
      </c>
      <c r="C7" s="94">
        <v>0.58</v>
      </c>
      <c r="D7" s="94">
        <v>0.241</v>
      </c>
      <c r="F7" s="53">
        <v>450744</v>
      </c>
      <c r="G7" s="53">
        <v>215716</v>
      </c>
      <c r="H7" s="29"/>
    </row>
    <row r="8" spans="1:11" s="25" customFormat="1" ht="24.75" customHeight="1">
      <c r="A8" s="54" t="s">
        <v>42</v>
      </c>
      <c r="B8" s="82">
        <v>81840</v>
      </c>
      <c r="C8" s="83">
        <v>0.61</v>
      </c>
      <c r="D8" s="84">
        <v>0.431</v>
      </c>
      <c r="F8" s="43">
        <v>131613</v>
      </c>
      <c r="G8" s="45">
        <v>60365</v>
      </c>
      <c r="K8" s="41"/>
    </row>
    <row r="9" spans="1:11" s="3" customFormat="1" ht="24.75" customHeight="1">
      <c r="A9" s="54" t="s">
        <v>43</v>
      </c>
      <c r="B9" s="82">
        <v>58129</v>
      </c>
      <c r="C9" s="83">
        <v>0.671</v>
      </c>
      <c r="D9" s="84">
        <v>0.327</v>
      </c>
      <c r="E9" s="24"/>
      <c r="F9" s="32">
        <v>89926</v>
      </c>
      <c r="G9" s="45">
        <v>43123</v>
      </c>
      <c r="K9" s="42"/>
    </row>
    <row r="10" spans="1:11" s="3" customFormat="1" ht="24.75" customHeight="1">
      <c r="A10" s="54" t="s">
        <v>44</v>
      </c>
      <c r="B10" s="82">
        <v>6147</v>
      </c>
      <c r="C10" s="83">
        <v>0.601</v>
      </c>
      <c r="D10" s="84">
        <v>0.113</v>
      </c>
      <c r="E10" s="24"/>
      <c r="F10" s="32">
        <v>12661</v>
      </c>
      <c r="G10" s="45">
        <v>7484</v>
      </c>
      <c r="K10" s="42"/>
    </row>
    <row r="11" spans="1:11" s="3" customFormat="1" ht="24.75" customHeight="1">
      <c r="A11" s="54" t="s">
        <v>15</v>
      </c>
      <c r="B11" s="82">
        <v>20128</v>
      </c>
      <c r="C11" s="83">
        <v>0.551</v>
      </c>
      <c r="D11" s="84">
        <v>0.305</v>
      </c>
      <c r="E11" s="24"/>
      <c r="F11" s="32">
        <v>35574</v>
      </c>
      <c r="G11" s="45">
        <v>19102</v>
      </c>
      <c r="K11" s="42"/>
    </row>
    <row r="12" spans="1:11" s="3" customFormat="1" ht="24.75" customHeight="1">
      <c r="A12" s="54" t="s">
        <v>16</v>
      </c>
      <c r="B12" s="82">
        <v>34383</v>
      </c>
      <c r="C12" s="83">
        <v>0.548</v>
      </c>
      <c r="D12" s="84">
        <v>0.269</v>
      </c>
      <c r="E12" s="24"/>
      <c r="F12" s="32">
        <v>51248</v>
      </c>
      <c r="G12" s="45">
        <v>22654</v>
      </c>
      <c r="K12" s="42"/>
    </row>
    <row r="13" spans="1:11" s="3" customFormat="1" ht="24.75" customHeight="1">
      <c r="A13" s="54" t="s">
        <v>17</v>
      </c>
      <c r="B13" s="82">
        <v>9263</v>
      </c>
      <c r="C13" s="83">
        <v>0.576</v>
      </c>
      <c r="D13" s="84">
        <v>0.369</v>
      </c>
      <c r="E13" s="24"/>
      <c r="F13" s="32">
        <v>16503</v>
      </c>
      <c r="G13" s="45">
        <v>7489</v>
      </c>
      <c r="K13" s="42"/>
    </row>
    <row r="14" spans="1:11" s="3" customFormat="1" ht="24.75" customHeight="1">
      <c r="A14" s="54" t="s">
        <v>18</v>
      </c>
      <c r="B14" s="82">
        <v>6051</v>
      </c>
      <c r="C14" s="83">
        <v>0.617</v>
      </c>
      <c r="D14" s="84">
        <v>0.545</v>
      </c>
      <c r="E14" s="24"/>
      <c r="F14" s="32">
        <v>9683</v>
      </c>
      <c r="G14" s="45">
        <v>5548</v>
      </c>
      <c r="K14" s="42"/>
    </row>
    <row r="15" spans="1:11" s="3" customFormat="1" ht="24.75" customHeight="1">
      <c r="A15" s="54" t="s">
        <v>19</v>
      </c>
      <c r="B15" s="82">
        <v>15662</v>
      </c>
      <c r="C15" s="83">
        <v>0.512</v>
      </c>
      <c r="D15" s="84">
        <v>0.171</v>
      </c>
      <c r="E15" s="24"/>
      <c r="F15" s="32">
        <v>34598</v>
      </c>
      <c r="G15" s="45">
        <v>16841</v>
      </c>
      <c r="K15" s="42"/>
    </row>
    <row r="16" spans="1:7" s="3" customFormat="1" ht="24.75" customHeight="1">
      <c r="A16" s="54" t="s">
        <v>20</v>
      </c>
      <c r="B16" s="82">
        <v>3729</v>
      </c>
      <c r="C16" s="83">
        <v>0.44</v>
      </c>
      <c r="D16" s="84">
        <v>-0.306</v>
      </c>
      <c r="E16" s="24"/>
      <c r="F16" s="32">
        <v>7887</v>
      </c>
      <c r="G16" s="45">
        <v>3873</v>
      </c>
    </row>
    <row r="17" spans="1:7" s="3" customFormat="1" ht="24.75" customHeight="1">
      <c r="A17" s="54" t="s">
        <v>21</v>
      </c>
      <c r="B17" s="82">
        <v>0</v>
      </c>
      <c r="C17" s="83">
        <v>0</v>
      </c>
      <c r="D17" s="84">
        <v>0</v>
      </c>
      <c r="E17" s="24"/>
      <c r="F17" s="40"/>
      <c r="G17" s="45">
        <v>0</v>
      </c>
    </row>
    <row r="18" spans="1:7" s="3" customFormat="1" ht="24.75" customHeight="1">
      <c r="A18" s="54" t="s">
        <v>22</v>
      </c>
      <c r="B18" s="82">
        <v>6979</v>
      </c>
      <c r="C18" s="83">
        <v>0.407</v>
      </c>
      <c r="D18" s="84">
        <v>-0.444</v>
      </c>
      <c r="E18" s="24"/>
      <c r="F18" s="32">
        <v>21705</v>
      </c>
      <c r="G18" s="45">
        <v>14526</v>
      </c>
    </row>
    <row r="19" spans="1:7" s="3" customFormat="1" ht="24.75" customHeight="1">
      <c r="A19" s="54" t="s">
        <v>23</v>
      </c>
      <c r="B19" s="82">
        <v>12054</v>
      </c>
      <c r="C19" s="83">
        <v>0.431</v>
      </c>
      <c r="D19" s="84">
        <v>-0.179</v>
      </c>
      <c r="E19" s="24"/>
      <c r="F19" s="32">
        <v>37737</v>
      </c>
      <c r="G19" s="45">
        <v>14065</v>
      </c>
    </row>
    <row r="20" spans="1:7" s="3" customFormat="1" ht="24.75" customHeight="1">
      <c r="A20" s="54" t="s">
        <v>24</v>
      </c>
      <c r="B20" s="82">
        <v>0</v>
      </c>
      <c r="C20" s="83">
        <v>0</v>
      </c>
      <c r="D20" s="84">
        <v>0</v>
      </c>
      <c r="E20" s="24"/>
      <c r="F20" s="32">
        <v>515</v>
      </c>
      <c r="G20" s="45">
        <v>0</v>
      </c>
    </row>
    <row r="21" spans="1:7" s="3" customFormat="1" ht="24.75" customHeight="1">
      <c r="A21" s="54" t="s">
        <v>45</v>
      </c>
      <c r="B21" s="82">
        <v>513</v>
      </c>
      <c r="C21" s="83">
        <v>0.471</v>
      </c>
      <c r="D21" s="84">
        <v>0.071</v>
      </c>
      <c r="E21" s="24"/>
      <c r="F21" s="32">
        <v>1094</v>
      </c>
      <c r="G21" s="13">
        <v>326</v>
      </c>
    </row>
    <row r="22" spans="1:7" s="3" customFormat="1" ht="24.75" customHeight="1">
      <c r="A22" s="54" t="s">
        <v>47</v>
      </c>
      <c r="B22" s="82">
        <v>1163</v>
      </c>
      <c r="C22" s="83">
        <v>0</v>
      </c>
      <c r="D22" s="84">
        <v>11.505</v>
      </c>
      <c r="E22" s="24"/>
      <c r="F22" s="32"/>
      <c r="G22" s="13">
        <v>0</v>
      </c>
    </row>
    <row r="23" spans="1:7" s="22" customFormat="1" ht="24.75" customHeight="1">
      <c r="A23" s="61" t="s">
        <v>25</v>
      </c>
      <c r="B23" s="62">
        <f>SUM(B24:B30)</f>
        <v>74138</v>
      </c>
      <c r="C23" s="85">
        <v>0.587</v>
      </c>
      <c r="D23" s="85">
        <v>-0.117</v>
      </c>
      <c r="F23" s="62">
        <v>107152</v>
      </c>
      <c r="G23" s="62">
        <v>110253</v>
      </c>
    </row>
    <row r="24" spans="1:7" s="3" customFormat="1" ht="24.75" customHeight="1">
      <c r="A24" s="54" t="s">
        <v>26</v>
      </c>
      <c r="B24" s="55">
        <v>13520</v>
      </c>
      <c r="C24" s="83">
        <v>0.545</v>
      </c>
      <c r="D24" s="83">
        <v>0.346</v>
      </c>
      <c r="E24" s="24"/>
      <c r="F24" s="30">
        <v>21399</v>
      </c>
      <c r="G24" s="13">
        <v>8645</v>
      </c>
    </row>
    <row r="25" spans="1:7" s="3" customFormat="1" ht="24.75" customHeight="1">
      <c r="A25" s="54" t="s">
        <v>27</v>
      </c>
      <c r="B25" s="55">
        <v>3716</v>
      </c>
      <c r="C25" s="83">
        <v>0.644</v>
      </c>
      <c r="D25" s="83">
        <v>0.158</v>
      </c>
      <c r="E25" s="24"/>
      <c r="F25" s="30">
        <v>23597</v>
      </c>
      <c r="G25" s="13">
        <v>10100</v>
      </c>
    </row>
    <row r="26" spans="1:7" s="3" customFormat="1" ht="24.75" customHeight="1">
      <c r="A26" s="54" t="s">
        <v>28</v>
      </c>
      <c r="B26" s="55">
        <v>5092</v>
      </c>
      <c r="C26" s="83">
        <v>0.488</v>
      </c>
      <c r="D26" s="83">
        <v>-0.157</v>
      </c>
      <c r="E26" s="24"/>
      <c r="F26" s="30">
        <v>11985</v>
      </c>
      <c r="G26" s="13">
        <v>7000</v>
      </c>
    </row>
    <row r="27" spans="1:7" s="39" customFormat="1" ht="24.75" customHeight="1">
      <c r="A27" s="54" t="s">
        <v>29</v>
      </c>
      <c r="B27" s="55">
        <v>43444</v>
      </c>
      <c r="C27" s="83">
        <v>0.532</v>
      </c>
      <c r="D27" s="83">
        <v>-0.295</v>
      </c>
      <c r="F27" s="30">
        <v>44673</v>
      </c>
      <c r="G27" s="13">
        <v>79893</v>
      </c>
    </row>
    <row r="28" spans="1:7" s="39" customFormat="1" ht="24.75" customHeight="1">
      <c r="A28" s="54" t="s">
        <v>48</v>
      </c>
      <c r="B28" s="55">
        <v>1211</v>
      </c>
      <c r="C28" s="83">
        <v>0</v>
      </c>
      <c r="D28" s="83">
        <v>20.625</v>
      </c>
      <c r="F28" s="30">
        <v>0</v>
      </c>
      <c r="G28" s="13">
        <v>0</v>
      </c>
    </row>
    <row r="29" spans="1:7" s="39" customFormat="1" ht="24.75" customHeight="1">
      <c r="A29" s="54" t="s">
        <v>41</v>
      </c>
      <c r="B29" s="56">
        <v>2228</v>
      </c>
      <c r="C29" s="83">
        <v>1.958</v>
      </c>
      <c r="D29" s="83">
        <v>0.4</v>
      </c>
      <c r="F29" s="30">
        <v>1639</v>
      </c>
      <c r="G29" s="13">
        <v>1328</v>
      </c>
    </row>
    <row r="30" spans="1:7" s="3" customFormat="1" ht="24.75" customHeight="1">
      <c r="A30" s="55" t="s">
        <v>30</v>
      </c>
      <c r="B30" s="55">
        <v>4927</v>
      </c>
      <c r="C30" s="83">
        <v>1.854</v>
      </c>
      <c r="D30" s="83">
        <v>2.727</v>
      </c>
      <c r="E30" s="24"/>
      <c r="F30" s="30">
        <v>3859</v>
      </c>
      <c r="G30" s="13">
        <v>3287</v>
      </c>
    </row>
    <row r="31" spans="1:7" s="3" customFormat="1" ht="24.75" customHeight="1">
      <c r="A31" s="57" t="s">
        <v>33</v>
      </c>
      <c r="B31" s="58">
        <v>573</v>
      </c>
      <c r="C31" s="85">
        <v>0.057</v>
      </c>
      <c r="D31" s="95">
        <v>0.61</v>
      </c>
      <c r="E31" s="24"/>
      <c r="F31" s="31">
        <v>8000</v>
      </c>
      <c r="G31" s="44">
        <v>28</v>
      </c>
    </row>
    <row r="32" spans="1:7" s="22" customFormat="1" ht="24.75" customHeight="1">
      <c r="A32" s="57" t="s">
        <v>34</v>
      </c>
      <c r="B32" s="62">
        <v>279469</v>
      </c>
      <c r="C32" s="85">
        <v>0.521</v>
      </c>
      <c r="D32" s="85">
        <v>0.002</v>
      </c>
      <c r="F32" s="23">
        <v>300000</v>
      </c>
      <c r="G32" s="19">
        <v>89346</v>
      </c>
    </row>
    <row r="33" spans="1:7" s="24" customFormat="1" ht="24.75" customHeight="1">
      <c r="A33" s="61" t="s">
        <v>31</v>
      </c>
      <c r="B33" s="53">
        <f>B6+B31+B32</f>
        <v>610221</v>
      </c>
      <c r="C33" s="85">
        <v>0.548</v>
      </c>
      <c r="D33" s="85">
        <v>0.071</v>
      </c>
      <c r="F33" s="8">
        <v>865896</v>
      </c>
      <c r="G33" s="8">
        <v>415343</v>
      </c>
    </row>
    <row r="34" spans="1:4" ht="39.75" customHeight="1">
      <c r="A34" s="97"/>
      <c r="B34" s="97"/>
      <c r="C34" s="97"/>
      <c r="D34" s="97"/>
    </row>
    <row r="36" ht="18" customHeight="1">
      <c r="C36" s="47"/>
    </row>
  </sheetData>
  <sheetProtection/>
  <mergeCells count="4">
    <mergeCell ref="A34:D34"/>
    <mergeCell ref="A2:D2"/>
    <mergeCell ref="A4:A5"/>
    <mergeCell ref="B4:D4"/>
  </mergeCells>
  <printOptions horizontalCentered="1" verticalCentered="1"/>
  <pageMargins left="0.5905511811023623" right="0.5905511811023623" top="0.5" bottom="0.4" header="0.2362204724409449" footer="0.24"/>
  <pageSetup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1:J39"/>
  <sheetViews>
    <sheetView showZeros="0" tabSelected="1" zoomScalePageLayoutView="0" workbookViewId="0" topLeftCell="A1">
      <pane xSplit="1" ySplit="7" topLeftCell="B26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D31" sqref="D31"/>
    </sheetView>
  </sheetViews>
  <sheetFormatPr defaultColWidth="9.00390625" defaultRowHeight="17.25" customHeight="1"/>
  <cols>
    <col min="1" max="1" width="35.50390625" style="4" customWidth="1"/>
    <col min="2" max="4" width="15.625" style="6" customWidth="1"/>
    <col min="5" max="5" width="9.00390625" style="4" customWidth="1"/>
    <col min="6" max="6" width="16.125" style="4" hidden="1" customWidth="1"/>
    <col min="7" max="7" width="12.625" style="4" hidden="1" customWidth="1"/>
    <col min="8" max="8" width="9.00390625" style="4" customWidth="1"/>
    <col min="9" max="9" width="9.50390625" style="4" customWidth="1"/>
    <col min="10" max="10" width="9.00390625" style="4" hidden="1" customWidth="1"/>
    <col min="11" max="16384" width="9.00390625" style="4" customWidth="1"/>
  </cols>
  <sheetData>
    <row r="1" ht="17.25" customHeight="1">
      <c r="A1" s="81" t="s">
        <v>38</v>
      </c>
    </row>
    <row r="2" spans="1:4" ht="36.75" customHeight="1">
      <c r="A2" s="98" t="s">
        <v>73</v>
      </c>
      <c r="B2" s="98"/>
      <c r="C2" s="98"/>
      <c r="D2" s="98"/>
    </row>
    <row r="3" spans="2:4" s="80" customFormat="1" ht="17.25" customHeight="1">
      <c r="B3" s="79"/>
      <c r="C3" s="79"/>
      <c r="D3" s="79" t="s">
        <v>0</v>
      </c>
    </row>
    <row r="4" spans="1:4" s="5" customFormat="1" ht="21.75" customHeight="1">
      <c r="A4" s="99" t="s">
        <v>9</v>
      </c>
      <c r="B4" s="101" t="s">
        <v>4</v>
      </c>
      <c r="C4" s="101"/>
      <c r="D4" s="101"/>
    </row>
    <row r="5" spans="1:7" s="5" customFormat="1" ht="21.75" customHeight="1">
      <c r="A5" s="100"/>
      <c r="B5" s="59" t="s">
        <v>2</v>
      </c>
      <c r="C5" s="59" t="s">
        <v>3</v>
      </c>
      <c r="D5" s="59" t="s">
        <v>6</v>
      </c>
      <c r="F5" s="12" t="s">
        <v>11</v>
      </c>
      <c r="G5" s="15" t="s">
        <v>71</v>
      </c>
    </row>
    <row r="6" spans="1:7" s="26" customFormat="1" ht="24.75" customHeight="1">
      <c r="A6" s="63" t="s">
        <v>40</v>
      </c>
      <c r="B6" s="64">
        <f>SUM(B7:B30)</f>
        <v>669809</v>
      </c>
      <c r="C6" s="86">
        <v>0.563</v>
      </c>
      <c r="D6" s="86">
        <v>0.023</v>
      </c>
      <c r="F6" s="9">
        <v>1151827</v>
      </c>
      <c r="G6" s="9">
        <v>620349</v>
      </c>
    </row>
    <row r="7" spans="1:10" s="27" customFormat="1" ht="24.75" customHeight="1">
      <c r="A7" s="65" t="s">
        <v>49</v>
      </c>
      <c r="B7" s="70">
        <v>58833</v>
      </c>
      <c r="C7" s="87">
        <v>0.576</v>
      </c>
      <c r="D7" s="88">
        <v>0.298</v>
      </c>
      <c r="F7" s="46">
        <v>98161</v>
      </c>
      <c r="G7" s="49">
        <v>54098</v>
      </c>
      <c r="I7" s="35"/>
      <c r="J7" s="33">
        <v>100490</v>
      </c>
    </row>
    <row r="8" spans="1:10" s="26" customFormat="1" ht="24.75" customHeight="1">
      <c r="A8" s="65" t="s">
        <v>50</v>
      </c>
      <c r="B8" s="66">
        <v>0</v>
      </c>
      <c r="C8" s="89">
        <v>0</v>
      </c>
      <c r="D8" s="88">
        <v>0</v>
      </c>
      <c r="F8" s="46">
        <v>0</v>
      </c>
      <c r="G8" s="50">
        <v>0</v>
      </c>
      <c r="I8" s="36"/>
      <c r="J8" s="33">
        <v>0</v>
      </c>
    </row>
    <row r="9" spans="1:10" s="7" customFormat="1" ht="24.75" customHeight="1">
      <c r="A9" s="65" t="s">
        <v>51</v>
      </c>
      <c r="B9" s="67">
        <v>811</v>
      </c>
      <c r="C9" s="89">
        <v>0.172</v>
      </c>
      <c r="D9" s="88">
        <v>-0.567</v>
      </c>
      <c r="F9" s="46">
        <v>657</v>
      </c>
      <c r="G9" s="51">
        <v>254</v>
      </c>
      <c r="I9" s="37"/>
      <c r="J9" s="33">
        <v>4</v>
      </c>
    </row>
    <row r="10" spans="1:10" s="7" customFormat="1" ht="24.75" customHeight="1">
      <c r="A10" s="65" t="s">
        <v>52</v>
      </c>
      <c r="B10" s="67">
        <v>29759</v>
      </c>
      <c r="C10" s="89">
        <v>0.558</v>
      </c>
      <c r="D10" s="88">
        <v>0.15</v>
      </c>
      <c r="F10" s="46">
        <v>42240</v>
      </c>
      <c r="G10" s="51">
        <v>30654</v>
      </c>
      <c r="I10" s="37"/>
      <c r="J10" s="33">
        <v>43226</v>
      </c>
    </row>
    <row r="11" spans="1:10" s="7" customFormat="1" ht="24.75" customHeight="1">
      <c r="A11" s="65" t="s">
        <v>53</v>
      </c>
      <c r="B11" s="67">
        <v>121425</v>
      </c>
      <c r="C11" s="89">
        <v>0.662</v>
      </c>
      <c r="D11" s="88">
        <v>0.099</v>
      </c>
      <c r="F11" s="46">
        <v>174503</v>
      </c>
      <c r="G11" s="51">
        <v>108332</v>
      </c>
      <c r="I11" s="37"/>
      <c r="J11" s="33">
        <v>169811</v>
      </c>
    </row>
    <row r="12" spans="1:10" s="7" customFormat="1" ht="24.75" customHeight="1">
      <c r="A12" s="65" t="s">
        <v>54</v>
      </c>
      <c r="B12" s="67">
        <v>7529</v>
      </c>
      <c r="C12" s="89">
        <v>0.615</v>
      </c>
      <c r="D12" s="88">
        <v>0.039</v>
      </c>
      <c r="F12" s="46">
        <v>11018</v>
      </c>
      <c r="G12" s="51">
        <v>3977</v>
      </c>
      <c r="I12" s="37"/>
      <c r="J12" s="33">
        <v>5858</v>
      </c>
    </row>
    <row r="13" spans="1:10" s="7" customFormat="1" ht="24.75" customHeight="1">
      <c r="A13" s="65" t="s">
        <v>55</v>
      </c>
      <c r="B13" s="67">
        <v>8427</v>
      </c>
      <c r="C13" s="89">
        <v>0.563</v>
      </c>
      <c r="D13" s="88">
        <v>0.248</v>
      </c>
      <c r="F13" s="46">
        <v>16048</v>
      </c>
      <c r="G13" s="51">
        <v>4864</v>
      </c>
      <c r="I13" s="37"/>
      <c r="J13" s="33">
        <v>11042</v>
      </c>
    </row>
    <row r="14" spans="1:10" s="7" customFormat="1" ht="24.75" customHeight="1">
      <c r="A14" s="65" t="s">
        <v>56</v>
      </c>
      <c r="B14" s="67">
        <v>95928</v>
      </c>
      <c r="C14" s="89">
        <v>0.708</v>
      </c>
      <c r="D14" s="88">
        <v>0.159</v>
      </c>
      <c r="F14" s="33">
        <v>127094</v>
      </c>
      <c r="G14" s="51">
        <v>75763</v>
      </c>
      <c r="I14" s="37"/>
      <c r="J14" s="33">
        <v>100611</v>
      </c>
    </row>
    <row r="15" spans="1:10" s="7" customFormat="1" ht="24.75" customHeight="1">
      <c r="A15" s="65" t="s">
        <v>57</v>
      </c>
      <c r="B15" s="67">
        <v>34088</v>
      </c>
      <c r="C15" s="89">
        <v>0.27</v>
      </c>
      <c r="D15" s="88">
        <v>-0.721</v>
      </c>
      <c r="F15" s="33">
        <v>130079</v>
      </c>
      <c r="G15" s="51">
        <v>118580</v>
      </c>
      <c r="I15" s="37"/>
      <c r="J15" s="33">
        <v>148433</v>
      </c>
    </row>
    <row r="16" spans="1:10" s="7" customFormat="1" ht="24.75" customHeight="1">
      <c r="A16" s="65" t="s">
        <v>58</v>
      </c>
      <c r="B16" s="67">
        <v>71892</v>
      </c>
      <c r="C16" s="89">
        <v>0.904</v>
      </c>
      <c r="D16" s="88">
        <v>0.008</v>
      </c>
      <c r="F16" s="33">
        <v>100571</v>
      </c>
      <c r="G16" s="51">
        <v>65312</v>
      </c>
      <c r="I16" s="37"/>
      <c r="J16" s="33">
        <v>61192</v>
      </c>
    </row>
    <row r="17" spans="1:10" s="7" customFormat="1" ht="24.75" customHeight="1">
      <c r="A17" s="65" t="s">
        <v>59</v>
      </c>
      <c r="B17" s="67">
        <v>78179</v>
      </c>
      <c r="C17" s="89">
        <v>0.992</v>
      </c>
      <c r="D17" s="88">
        <v>0.031</v>
      </c>
      <c r="F17" s="33">
        <v>88055</v>
      </c>
      <c r="G17" s="51">
        <v>93733</v>
      </c>
      <c r="I17" s="37"/>
      <c r="J17" s="33">
        <v>137930</v>
      </c>
    </row>
    <row r="18" spans="1:10" s="7" customFormat="1" ht="24.75" customHeight="1">
      <c r="A18" s="65" t="s">
        <v>60</v>
      </c>
      <c r="B18" s="67">
        <v>56251</v>
      </c>
      <c r="C18" s="89">
        <v>0.443</v>
      </c>
      <c r="D18" s="88">
        <v>0.621</v>
      </c>
      <c r="F18" s="33">
        <v>111294</v>
      </c>
      <c r="G18" s="51">
        <v>17795</v>
      </c>
      <c r="I18" s="37"/>
      <c r="J18" s="33">
        <v>110711</v>
      </c>
    </row>
    <row r="19" spans="1:10" s="7" customFormat="1" ht="24.75" customHeight="1">
      <c r="A19" s="65" t="s">
        <v>61</v>
      </c>
      <c r="B19" s="67">
        <v>14134</v>
      </c>
      <c r="C19" s="89">
        <v>0.349</v>
      </c>
      <c r="D19" s="88">
        <v>0.308</v>
      </c>
      <c r="F19" s="33">
        <v>73200</v>
      </c>
      <c r="G19" s="51">
        <v>13074</v>
      </c>
      <c r="I19" s="37"/>
      <c r="J19" s="33">
        <v>45786</v>
      </c>
    </row>
    <row r="20" spans="1:10" s="7" customFormat="1" ht="24.75" customHeight="1">
      <c r="A20" s="68" t="s">
        <v>62</v>
      </c>
      <c r="B20" s="67">
        <v>63540</v>
      </c>
      <c r="C20" s="89">
        <v>0.612</v>
      </c>
      <c r="D20" s="88">
        <v>7.66</v>
      </c>
      <c r="F20" s="33">
        <v>68307</v>
      </c>
      <c r="G20" s="51">
        <v>7823</v>
      </c>
      <c r="I20" s="37"/>
      <c r="J20" s="33">
        <v>100853</v>
      </c>
    </row>
    <row r="21" spans="1:10" s="7" customFormat="1" ht="24.75" customHeight="1">
      <c r="A21" s="68" t="s">
        <v>63</v>
      </c>
      <c r="B21" s="67">
        <v>7423</v>
      </c>
      <c r="C21" s="89">
        <v>0.873</v>
      </c>
      <c r="D21" s="88">
        <v>0.125</v>
      </c>
      <c r="F21" s="33">
        <v>7389</v>
      </c>
      <c r="G21" s="51">
        <v>2813</v>
      </c>
      <c r="I21" s="37"/>
      <c r="J21" s="33">
        <v>2852</v>
      </c>
    </row>
    <row r="22" spans="1:10" s="7" customFormat="1" ht="24.75" customHeight="1">
      <c r="A22" s="68" t="s">
        <v>64</v>
      </c>
      <c r="B22" s="67">
        <v>40</v>
      </c>
      <c r="C22" s="89">
        <v>0.118</v>
      </c>
      <c r="D22" s="88">
        <v>-0.365</v>
      </c>
      <c r="F22" s="46">
        <v>300</v>
      </c>
      <c r="G22" s="51">
        <v>0</v>
      </c>
      <c r="I22" s="37"/>
      <c r="J22" s="33">
        <v>0</v>
      </c>
    </row>
    <row r="23" spans="1:10" s="7" customFormat="1" ht="24.75" customHeight="1">
      <c r="A23" s="68" t="s">
        <v>65</v>
      </c>
      <c r="B23" s="67">
        <v>0</v>
      </c>
      <c r="C23" s="89">
        <v>0</v>
      </c>
      <c r="D23" s="88">
        <v>0</v>
      </c>
      <c r="F23" s="46">
        <v>0</v>
      </c>
      <c r="G23" s="51">
        <v>0</v>
      </c>
      <c r="I23" s="37"/>
      <c r="J23" s="48">
        <v>0</v>
      </c>
    </row>
    <row r="24" spans="1:10" s="7" customFormat="1" ht="24.75" customHeight="1">
      <c r="A24" s="65" t="s">
        <v>66</v>
      </c>
      <c r="B24" s="67">
        <v>2564</v>
      </c>
      <c r="C24" s="89">
        <v>0.155</v>
      </c>
      <c r="D24" s="88">
        <v>-0.695</v>
      </c>
      <c r="F24" s="33">
        <v>16147</v>
      </c>
      <c r="G24" s="51">
        <v>2702</v>
      </c>
      <c r="I24" s="37"/>
      <c r="J24" s="33">
        <v>14381</v>
      </c>
    </row>
    <row r="25" spans="1:10" s="7" customFormat="1" ht="24.75" customHeight="1">
      <c r="A25" s="68" t="s">
        <v>13</v>
      </c>
      <c r="B25" s="67">
        <v>13873</v>
      </c>
      <c r="C25" s="89">
        <v>0.308</v>
      </c>
      <c r="D25" s="88">
        <v>-0.217</v>
      </c>
      <c r="F25" s="46">
        <v>28625</v>
      </c>
      <c r="G25" s="51">
        <v>8320</v>
      </c>
      <c r="I25" s="37"/>
      <c r="J25" s="33">
        <v>26230</v>
      </c>
    </row>
    <row r="26" spans="1:10" s="7" customFormat="1" ht="24.75" customHeight="1">
      <c r="A26" s="65" t="s">
        <v>67</v>
      </c>
      <c r="B26" s="67">
        <v>645</v>
      </c>
      <c r="C26" s="89">
        <v>0.572</v>
      </c>
      <c r="D26" s="88">
        <v>-0.218</v>
      </c>
      <c r="F26" s="46">
        <v>2846</v>
      </c>
      <c r="G26" s="51">
        <v>78</v>
      </c>
      <c r="I26" s="37"/>
      <c r="J26" s="33">
        <v>92</v>
      </c>
    </row>
    <row r="27" spans="1:10" s="7" customFormat="1" ht="24.75" customHeight="1">
      <c r="A27" s="68" t="s">
        <v>68</v>
      </c>
      <c r="B27" s="67">
        <v>4468</v>
      </c>
      <c r="C27" s="89">
        <v>0.472</v>
      </c>
      <c r="D27" s="88">
        <v>0.438</v>
      </c>
      <c r="F27" s="46">
        <v>8882</v>
      </c>
      <c r="G27" s="51"/>
      <c r="I27" s="37"/>
      <c r="J27" s="34"/>
    </row>
    <row r="28" spans="1:10" s="7" customFormat="1" ht="24.75" customHeight="1">
      <c r="A28" s="68" t="s">
        <v>69</v>
      </c>
      <c r="B28" s="67">
        <v>0</v>
      </c>
      <c r="C28" s="89">
        <v>0</v>
      </c>
      <c r="D28" s="88"/>
      <c r="F28" s="46">
        <v>23279</v>
      </c>
      <c r="G28" s="14">
        <v>12030</v>
      </c>
      <c r="I28" s="37"/>
      <c r="J28" s="34"/>
    </row>
    <row r="29" spans="1:10" s="7" customFormat="1" ht="24.75" customHeight="1">
      <c r="A29" s="68" t="s">
        <v>70</v>
      </c>
      <c r="B29" s="67">
        <v>0</v>
      </c>
      <c r="C29" s="89">
        <v>0</v>
      </c>
      <c r="D29" s="88"/>
      <c r="F29" s="46">
        <v>9340</v>
      </c>
      <c r="G29" s="14">
        <v>147</v>
      </c>
      <c r="I29" s="37"/>
      <c r="J29" s="34"/>
    </row>
    <row r="30" spans="1:10" s="7" customFormat="1" ht="24.75" customHeight="1">
      <c r="A30" s="68" t="s">
        <v>46</v>
      </c>
      <c r="B30" s="67">
        <v>0</v>
      </c>
      <c r="C30" s="89">
        <v>0</v>
      </c>
      <c r="D30" s="88"/>
      <c r="F30" s="46">
        <v>0</v>
      </c>
      <c r="G30" s="14">
        <v>0</v>
      </c>
      <c r="I30" s="37"/>
      <c r="J30" s="34"/>
    </row>
    <row r="31" spans="1:9" s="20" customFormat="1" ht="24.75" customHeight="1">
      <c r="A31" s="71" t="s">
        <v>35</v>
      </c>
      <c r="B31" s="72">
        <v>0</v>
      </c>
      <c r="C31" s="90">
        <v>0</v>
      </c>
      <c r="D31" s="96"/>
      <c r="F31" s="23">
        <v>7600</v>
      </c>
      <c r="G31" s="21">
        <v>1949</v>
      </c>
      <c r="I31" s="38"/>
    </row>
    <row r="32" spans="1:7" s="26" customFormat="1" ht="24.75" customHeight="1">
      <c r="A32" s="69" t="s">
        <v>36</v>
      </c>
      <c r="B32" s="64">
        <v>415532</v>
      </c>
      <c r="C32" s="86">
        <v>0.528</v>
      </c>
      <c r="D32" s="86">
        <v>-0.188</v>
      </c>
      <c r="F32" s="9">
        <v>596597</v>
      </c>
      <c r="G32" s="9">
        <v>85519</v>
      </c>
    </row>
    <row r="33" spans="1:7" s="18" customFormat="1" ht="29.25" customHeight="1">
      <c r="A33" s="69" t="s">
        <v>32</v>
      </c>
      <c r="B33" s="73">
        <f>B6+B31+B32</f>
        <v>1085341</v>
      </c>
      <c r="C33" s="91">
        <v>0.549</v>
      </c>
      <c r="D33" s="92">
        <v>-0.09</v>
      </c>
      <c r="F33" s="28">
        <v>1756024</v>
      </c>
      <c r="G33" s="28">
        <v>707817</v>
      </c>
    </row>
    <row r="34" spans="1:6" ht="40.5" customHeight="1">
      <c r="A34" s="102"/>
      <c r="B34" s="102"/>
      <c r="C34" s="102"/>
      <c r="D34" s="102"/>
      <c r="F34" s="16"/>
    </row>
    <row r="35" ht="17.25" customHeight="1">
      <c r="F35" s="16"/>
    </row>
    <row r="36" ht="17.25" customHeight="1">
      <c r="F36" s="16"/>
    </row>
    <row r="37" ht="17.25" customHeight="1">
      <c r="F37" s="16"/>
    </row>
    <row r="38" ht="17.25" customHeight="1">
      <c r="F38" s="16"/>
    </row>
    <row r="39" ht="17.25" customHeight="1">
      <c r="F39" s="16"/>
    </row>
  </sheetData>
  <sheetProtection/>
  <mergeCells count="4">
    <mergeCell ref="B4:D4"/>
    <mergeCell ref="A34:D34"/>
    <mergeCell ref="A2:D2"/>
    <mergeCell ref="A4:A5"/>
  </mergeCells>
  <printOptions horizontalCentered="1" verticalCentered="1"/>
  <pageMargins left="0.5905511811023623" right="0.5905511811023623" top="0.62" bottom="0.5118110236220472" header="0.2755905511811024" footer="0.31496062992125984"/>
  <pageSetup fitToHeight="1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ysk-leijuan</dc:creator>
  <cp:keywords/>
  <dc:description/>
  <cp:lastModifiedBy>User</cp:lastModifiedBy>
  <cp:lastPrinted>2021-08-09T02:49:24Z</cp:lastPrinted>
  <dcterms:created xsi:type="dcterms:W3CDTF">2007-12-29T02:17:00Z</dcterms:created>
  <dcterms:modified xsi:type="dcterms:W3CDTF">2021-08-09T03:24:07Z</dcterms:modified>
  <cp:category/>
  <cp:version/>
  <cp:contentType/>
  <cp:contentStatus/>
</cp:coreProperties>
</file>