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408" windowWidth="23256" windowHeight="9216"/>
  </bookViews>
  <sheets>
    <sheet name="部门预算情况说明" sheetId="2" r:id="rId1"/>
    <sheet name="表1 财政拨款收支总表" sheetId="3" r:id="rId2"/>
    <sheet name="表2 一般公共预算支出" sheetId="4" r:id="rId3"/>
    <sheet name="表3 一般公共预算财政基本支出" sheetId="5" r:id="rId4"/>
    <sheet name="表4 一般公用预算“三公”经费支出表" sheetId="6" r:id="rId5"/>
    <sheet name="表5 政府性基金预算支出表" sheetId="7" r:id="rId6"/>
    <sheet name="表6 部门收支总表" sheetId="8" r:id="rId7"/>
    <sheet name="表7 部门收入总表" sheetId="9" r:id="rId8"/>
    <sheet name="表8 部门支出总表" sheetId="10" r:id="rId9"/>
    <sheet name="表9 采购预算明细表" sheetId="11" r:id="rId10"/>
    <sheet name="表10 部门整体支出绩效目标申报表" sheetId="12" r:id="rId11"/>
    <sheet name="表11 项目支出绩效目标表粮食储备及管理" sheetId="13" r:id="rId12"/>
    <sheet name="表12 项目支出绩效目标表政府集中采购代理支出" sheetId="14" r:id="rId13"/>
    <sheet name="表13项目支出绩效目标表中新项目服务" sheetId="15" r:id="rId14"/>
  </sheets>
  <calcPr calcId="125725"/>
</workbook>
</file>

<file path=xl/calcChain.xml><?xml version="1.0" encoding="utf-8"?>
<calcChain xmlns="http://schemas.openxmlformats.org/spreadsheetml/2006/main">
  <c r="E19" i="10"/>
  <c r="D19" s="1"/>
  <c r="H7" i="9"/>
  <c r="E18"/>
  <c r="E19"/>
  <c r="E21"/>
  <c r="E8" i="5"/>
  <c r="F8"/>
  <c r="D8" s="1"/>
  <c r="D27" i="4"/>
  <c r="D28"/>
  <c r="D16"/>
  <c r="D17"/>
  <c r="D18"/>
  <c r="D19"/>
  <c r="D20"/>
  <c r="D21"/>
  <c r="D22"/>
  <c r="D23"/>
  <c r="D24"/>
  <c r="D25"/>
  <c r="D26"/>
  <c r="D15"/>
  <c r="E18" i="10" l="1"/>
  <c r="D18" s="1"/>
</calcChain>
</file>

<file path=xl/sharedStrings.xml><?xml version="1.0" encoding="utf-8"?>
<sst xmlns="http://schemas.openxmlformats.org/spreadsheetml/2006/main" count="765" uniqueCount="428">
  <si>
    <t>一、部门基本情况</t>
  </si>
  <si>
    <t>二、部门收支总体情况</t>
  </si>
  <si>
    <t>三、部门预算情况说明</t>
  </si>
  <si>
    <t>四、“三公”经费情况说明</t>
  </si>
  <si>
    <t>五、其他重要事项的情况说明</t>
  </si>
  <si>
    <t>（五）无其他重要事项说明。</t>
  </si>
  <si>
    <t>六、专业性名词解释</t>
  </si>
  <si>
    <t>（一）财政拨款收入：指本年度从本级财政部门取得的财政拨款，包括一般公共预算财政拨款和政府性基金预算财政拨款。</t>
  </si>
  <si>
    <t>（二）财政专户管理资金收入：指缴入财政专户、实行专项管理的高中以上学费、住宿费、高校委托培养费、函大、电大、夜大及短训班培训费等教育收费。</t>
  </si>
  <si>
    <t>（三）事业收入：指事业单位开展专业业务活动及其辅助活动取得的收入，不包括教育收费</t>
  </si>
  <si>
    <t>（四）上级补助收入：指从主管部门或上级单位取得的财政拨款以外的其他补助收入。</t>
  </si>
  <si>
    <t>（五）附属单位上缴收入：指本单位所属下级单位上缴给本单位的全部收入（包括下级事业单位上缴的事业收入、其他收入和下级企业单位上缴的利润等）。</t>
  </si>
  <si>
    <t>（六）事业单位经营收入：指事业单位在专业业务活动及其辅助活动之外开展非独立核算经营活动取得的收入。</t>
  </si>
  <si>
    <t>（七）其他收入：指债务收入（不含政府债券、政府向外国政府贷款和国际组织贷款）、投资收益等收入。</t>
  </si>
  <si>
    <t>（八）基本支出：指为保障机构正常运转、完成日常工作任务而发生的人员经费和公用经费。</t>
  </si>
  <si>
    <t>（九）项目支出：指在基本支出之外为完成特定行政任务和事业发展目标所发生的支出。</t>
  </si>
  <si>
    <t>（十）“三公”经费：指用一般公共预算财政拨款安排的因公出国（境）费、公务用车购置及运行维护费、公务接待费。其中，因公出国（境）费反映单位公务出国（境）的国际旅费、国外城市间交通费、住宿费、伙食费、培训费、公杂费等支出；公务用车购置费反映单位公务用车购置支出（含车辆购置税）；公务用车运行维护费反映单位按规定保留的公务用车燃料费、维修费、过路过桥费、保险费、安全奖励费用等支出；公务接待费反映单位按规定开支的各类公务接待（含外宾接待）支出。</t>
  </si>
  <si>
    <t>表一</t>
  </si>
  <si>
    <t>2022年财政拨款收支总表</t>
  </si>
  <si>
    <t>单位：万元</t>
  </si>
  <si>
    <t>收入</t>
  </si>
  <si>
    <t>支出</t>
  </si>
  <si>
    <t>项目</t>
  </si>
  <si>
    <t>预算数</t>
  </si>
  <si>
    <t>支出科目</t>
  </si>
  <si>
    <t>合计</t>
  </si>
  <si>
    <t>一般公共预算</t>
  </si>
  <si>
    <t>政府性基金预算</t>
  </si>
  <si>
    <t>国有资本经营预算</t>
  </si>
  <si>
    <t xml:space="preserve">     一、本年收入</t>
  </si>
  <si>
    <t xml:space="preserve">     一、本年支出</t>
  </si>
  <si>
    <t>（一）一般公共预算拨款</t>
  </si>
  <si>
    <t>（一）一般公共服务支出</t>
  </si>
  <si>
    <t>（二）政府性基金预算拨款</t>
  </si>
  <si>
    <t>（二）外交支出</t>
  </si>
  <si>
    <t>（三）国有资本经营预算拨款</t>
  </si>
  <si>
    <t>（三）国防支出</t>
  </si>
  <si>
    <t xml:space="preserve">     二、上年结转</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</si>
  <si>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</si>
  <si>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</si>
  <si>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</si>
  <si>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</si>
  <si>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</si>
  <si>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</si>
  <si>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</si>
  <si>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</si>
  <si>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</si>
  <si>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</si>
  <si>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</si>
  <si>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</si>
  <si>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</si>
  <si>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</si>
  <si>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</si>
  <si>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</si>
  <si>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</si>
  <si>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</si>
  <si>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</si>
  <si>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</si>
  <si>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（二十四）其他支出</t>
  </si>
  <si>
    <t>（二十五）转移性支出</t>
  </si>
  <si>
    <t>（二十六）债务还本支出</t>
  </si>
  <si>
    <t>（二十七）债务付息支出</t>
  </si>
  <si>
    <t>（二十八）债务发行费用支出</t>
  </si>
  <si>
    <t>（二十九）抗疫特别国债安排的支出</t>
  </si>
  <si>
    <t>二、结转下年</t>
  </si>
  <si>
    <t>收入总计</t>
  </si>
  <si>
    <t>支出总计</t>
  </si>
  <si>
    <t>表二</t>
  </si>
  <si>
    <t>2022年一般公共预算财政拨款支出预算表</t>
  </si>
  <si>
    <t>单位/科目编码</t>
  </si>
  <si>
    <t>单位/科目名称</t>
  </si>
  <si>
    <t>2022年预算数</t>
  </si>
  <si>
    <t>总计</t>
  </si>
  <si>
    <t>基本支出</t>
  </si>
  <si>
    <t>项目支出</t>
  </si>
  <si>
    <t>501</t>
  </si>
  <si>
    <t>重庆市涪陵区发展和改革委员会</t>
  </si>
  <si>
    <t xml:space="preserve">  201</t>
  </si>
  <si>
    <t xml:space="preserve">  一般公共服务支出</t>
  </si>
  <si>
    <t xml:space="preserve">   20104</t>
  </si>
  <si>
    <t xml:space="preserve">   发展与改革事务</t>
  </si>
  <si>
    <t xml:space="preserve">    2010401</t>
  </si>
  <si>
    <t xml:space="preserve">    行政运行</t>
  </si>
  <si>
    <t xml:space="preserve">    2010402</t>
  </si>
  <si>
    <t xml:space="preserve">    一般行政管理事务</t>
  </si>
  <si>
    <t xml:space="preserve">    2010450</t>
  </si>
  <si>
    <t xml:space="preserve">    事业运行</t>
  </si>
  <si>
    <t xml:space="preserve">    2010499</t>
  </si>
  <si>
    <t xml:space="preserve">    其他发展与改革事务支出</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</si>
  <si>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</si>
  <si>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</si>
  <si>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</si>
  <si>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</si>
  <si>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</si>
  <si>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</si>
  <si>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</si>
  <si>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</si>
  <si>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</si>
  <si>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</si>
  <si>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</si>
  <si>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</si>
  <si>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</si>
  <si>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</si>
  <si>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</si>
  <si>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</si>
  <si>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221</t>
  </si>
  <si>
    <t xml:space="preserve">  住房保障支出</t>
  </si>
  <si>
    <t xml:space="preserve">   22102</t>
  </si>
  <si>
    <t xml:space="preserve">   住房改革支出</t>
  </si>
  <si>
    <t xml:space="preserve">    2210201</t>
  </si>
  <si>
    <t xml:space="preserve">    住房公积金</t>
  </si>
  <si>
    <t xml:space="preserve">  222</t>
  </si>
  <si>
    <t xml:space="preserve">  粮油物资储备支出</t>
  </si>
  <si>
    <t xml:space="preserve">   22204</t>
  </si>
  <si>
    <t xml:space="preserve">   粮油储备</t>
  </si>
  <si>
    <t xml:space="preserve">    2220401</t>
  </si>
  <si>
    <t xml:space="preserve">    储备粮油补贴</t>
  </si>
  <si>
    <t xml:space="preserve">    2220499</t>
  </si>
  <si>
    <t xml:space="preserve">    其他粮油储备支出</t>
  </si>
  <si>
    <t xml:space="preserve">  211</t>
  </si>
  <si>
    <t xml:space="preserve">  节能环保支出</t>
  </si>
  <si>
    <t xml:space="preserve">   21114</t>
  </si>
  <si>
    <t xml:space="preserve">   能源管理事务</t>
  </si>
  <si>
    <t xml:space="preserve">    2111450</t>
  </si>
  <si>
    <t>备注：本表反映当年一般公共预算财政拨款支出情况。</t>
  </si>
  <si>
    <t>表三</t>
  </si>
  <si>
    <t>2022年一般公共预算财政拨款基本支出预算表</t>
  </si>
  <si>
    <t>人员经费</t>
  </si>
  <si>
    <t>公用经费</t>
  </si>
  <si>
    <t xml:space="preserve">  301</t>
  </si>
  <si>
    <t xml:space="preserve">  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</si>
  <si>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</si>
  <si>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</si>
  <si>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</si>
  <si>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</si>
  <si>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</si>
  <si>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</si>
  <si>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</si>
  <si>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</si>
  <si>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</si>
  <si>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</si>
  <si>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</si>
  <si>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</si>
  <si>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</si>
  <si>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</si>
  <si>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</si>
  <si>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</si>
  <si>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</si>
  <si>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</si>
  <si>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</si>
  <si>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</si>
  <si>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 xml:space="preserve">  302</t>
  </si>
  <si>
    <t xml:space="preserve">  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</si>
  <si>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</si>
  <si>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</si>
  <si>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</si>
  <si>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</si>
  <si>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</si>
  <si>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</si>
  <si>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</si>
  <si>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</si>
  <si>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</si>
  <si>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</si>
  <si>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</si>
  <si>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</si>
  <si>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</si>
  <si>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</si>
  <si>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</si>
  <si>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</si>
  <si>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</si>
  <si>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</si>
  <si>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</si>
  <si>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</si>
  <si>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</si>
  <si>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</si>
  <si>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</si>
  <si>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</si>
  <si>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</si>
  <si>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</si>
  <si>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</si>
  <si>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</si>
  <si>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</si>
  <si>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</si>
  <si>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</si>
  <si>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</si>
  <si>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</si>
  <si>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</si>
  <si>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</si>
  <si>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</si>
  <si>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</si>
  <si>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</si>
  <si>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</si>
  <si>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</si>
  <si>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</si>
  <si>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</si>
  <si>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</si>
  <si>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</si>
  <si>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</si>
  <si>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</si>
  <si>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</si>
  <si>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</si>
  <si>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</si>
  <si>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</si>
  <si>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</si>
  <si>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</si>
  <si>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</si>
  <si>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</si>
  <si>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 xml:space="preserve">  303</t>
  </si>
  <si>
    <t xml:space="preserve">  对个人和家庭的补助</t>
  </si>
  <si>
    <t xml:space="preserve">   30307</t>
  </si>
  <si>
    <t xml:space="preserve">   医疗费补助</t>
  </si>
  <si>
    <t xml:space="preserve">   30399</t>
  </si>
  <si>
    <t xml:space="preserve">   其他对个人和家庭的补助</t>
  </si>
  <si>
    <t xml:space="preserve">  309</t>
  </si>
  <si>
    <t xml:space="preserve">  资本性支出（基本建设）</t>
  </si>
  <si>
    <t xml:space="preserve">   30902</t>
  </si>
  <si>
    <t xml:space="preserve">   办公设备购置</t>
  </si>
  <si>
    <t xml:space="preserve">  310</t>
  </si>
  <si>
    <t xml:space="preserve">  资本性支出</t>
  </si>
  <si>
    <t xml:space="preserve">   31002</t>
  </si>
  <si>
    <t>表四</t>
  </si>
  <si>
    <t>2022年一般公共预算“三公”经费支出表</t>
  </si>
  <si>
    <t>部门编码</t>
  </si>
  <si>
    <t>部门名称</t>
  </si>
  <si>
    <t>因公出国（境）费用</t>
  </si>
  <si>
    <t>公务用车购置及运行费</t>
  </si>
  <si>
    <t>公务接待费</t>
  </si>
  <si>
    <t>小计</t>
  </si>
  <si>
    <t>公务用车购置</t>
  </si>
  <si>
    <t>公务用车运行维护费</t>
  </si>
  <si>
    <t>表五</t>
  </si>
  <si>
    <t>2022年政府性基金预算财政拨款支出预算表</t>
  </si>
  <si>
    <t>表六</t>
  </si>
  <si>
    <t>2022年部门收支总表</t>
  </si>
  <si>
    <t>一般公共预算拨款收入</t>
  </si>
  <si>
    <t>一、一般公共服务支出</t>
  </si>
  <si>
    <t>政府性基金预算拨款收入</t>
  </si>
  <si>
    <t>二、外交支出</t>
  </si>
  <si>
    <t>国有资本经营预算拨款收入</t>
  </si>
  <si>
    <t>三、国防支出</t>
  </si>
  <si>
    <t>财政专户管理资金收入</t>
  </si>
  <si>
    <t>四、公共安全支出</t>
  </si>
  <si>
    <t>事业收入</t>
  </si>
  <si>
    <t>五、教育支出</t>
  </si>
  <si>
    <t>上级补助收入</t>
  </si>
  <si>
    <t>六、科学技术支出</t>
  </si>
  <si>
    <t>附属单位上缴收入</t>
  </si>
  <si>
    <t>七、文化旅游体育与传媒支出</t>
  </si>
  <si>
    <t>事业单位经营收入</t>
  </si>
  <si>
    <t>八、社会保障和就业支出</t>
  </si>
  <si>
    <t>其他收入</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</si>
  <si>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</si>
  <si>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</si>
  <si>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</si>
  <si>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</si>
  <si>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</si>
  <si>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</si>
  <si>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</si>
  <si>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</si>
  <si>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</si>
  <si>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</si>
  <si>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</si>
  <si>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</si>
  <si>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</si>
  <si>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</si>
  <si>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</si>
  <si>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二十四、其他支出</t>
  </si>
  <si>
    <t>二十五、转移性支出</t>
  </si>
  <si>
    <t>二十六、债务还本支出</t>
  </si>
  <si>
    <t>二十七、债务付息支出</t>
  </si>
  <si>
    <t>二十八、债务发行费用支出</t>
  </si>
  <si>
    <t>二十九、抗疫特别国债安排的支出</t>
  </si>
  <si>
    <t>本年收入合计</t>
  </si>
  <si>
    <t>本年支出合计</t>
  </si>
  <si>
    <t>上年结转</t>
  </si>
  <si>
    <t>结转下年</t>
  </si>
  <si>
    <t>表七</t>
  </si>
  <si>
    <t>2022年部门收入总表</t>
  </si>
  <si>
    <t xml:space="preserve">   21103</t>
  </si>
  <si>
    <t xml:space="preserve">   污染防治</t>
  </si>
  <si>
    <t xml:space="preserve">    2110399</t>
  </si>
  <si>
    <t xml:space="preserve">    其他污染防治支出</t>
  </si>
  <si>
    <t>表八</t>
  </si>
  <si>
    <t>2022年部门支出总表</t>
  </si>
  <si>
    <t>表九</t>
  </si>
  <si>
    <t>2022年采购预算明细表</t>
  </si>
  <si>
    <t>上年结转结余资金</t>
  </si>
  <si>
    <t>财政专户管理收入</t>
  </si>
  <si>
    <t>货物类</t>
  </si>
  <si>
    <t>工程类</t>
  </si>
  <si>
    <t>服务类</t>
  </si>
  <si>
    <t>（一）职能职责。1、拟订并组织实施全区国民经济和社会发展战略、中长期规划和年度计划。
2、提出加快建设现代化经济体系、推动高质量发展的总体目标、重大任务以及相关办法。
3、统筹提出国民经济和社会发展主要目标，监测预测预警宏观经济和社会发展态势趋势，提出宏观调控建议。
4、指导推进和综合协调经济体制改革有关工作，提出相关改革建议。
5、研究提出利用外资和境外投资的战略、规划、总量平衡和结构优化的目标和办法。
6、负责投资综合管理，拟订全社会固定资产投资总规模、结构调控目标和办法，会同相关部门拟订政府投资项目审批权限和政府核准的固定资产投资项目目录。
7、推进落实区域协调发展战略、新型城镇化战略和重庆政策，组织拟订相关区域规划和办法。
8、组织拟订综合性产业办法。
9、推动实施创新驱动发展战略。
10、跟踪研判涉及经济安全、生态安全、资源安全、科技安全、社会安全等各类风险隐患，提出相关工作建议。
11、负责社会发展与国民经济发展的政策衔接，协调有关重大问题。
12、推进实施可持续发展战略，推动生态文明建设和改革，协调生态环境保护与修复、能源资源节约和综合利用等工作。
13、会同有关部门拟订推进经济建设与国防建设协调发展的战略和规划，协调有关重大问题。
14、承担重庆市涪陵区国防动员委员会、重庆市涪陵区西部开发工作领导小组、重庆市涪陵区推进“一带一路”建设工作领导小组、重庆市涪陵区推动长江经济带发展领导小组、重庆市涪陵区深入推动长江经济带发展加快建设山清水秀美丽之地领导小组等有关具体工作。
15、承担煤炭行业管理职责。
16、负责机关、所属事业单位的党建工作。
17、完成区委、区政府交办的其他任务。</t>
    <phoneticPr fontId="8" type="noConversion"/>
  </si>
  <si>
    <t xml:space="preserve">重庆市涪陵区发展和改革委员会2022年部门预算情况说明 </t>
    <phoneticPr fontId="8" type="noConversion"/>
  </si>
  <si>
    <t>（二）部门构成 重庆市涪陵区发展和改革委员会行政单位1个，下属三个事业单位，重庆市涪陵区综合经济研究中心，重庆市涪陵区公共资源交易中心、涪陵页岩气环保研发与技术服务中心均为独立核算单位；共设13个科室：办公室、组织人事教育科、国民经济综合科、规划改革科、固定资产投资科、基础设施建设科、产业发展科、能源资源综合利用和环境保护科、社会发展科、招投标科、粮油调控管理科、离退休人员管理科。</t>
    <phoneticPr fontId="8" type="noConversion"/>
  </si>
  <si>
    <t>（二）支出预算：2022年年初预算数3097.62万元，其中：一般公共服务支出1396.69万元，教育支出0万元，社会保障和就业支出147.46万元，卫生健康支出87.73 万元，住房保障支出73.73万元，节能环保支出265.52万元，粮油物资储备支出1126.5万元。支出较去年增加112.7万元，主要是事业支出增加112.7万元。</t>
    <phoneticPr fontId="8" type="noConversion"/>
  </si>
  <si>
    <t>2022年一般公共预算财政拨款收入2882.92万元，一般公共预算财政拨款支出2882.92万元，比2021年减少102万元。其中：基本支出1458.42万元，比2021年减少9.76万元，主要原因是人员减少，节约开支等，主要用于保障社保、公积金缴纳，退休人员补助等，保障部门正常运转的各项商品服务支出；项目支出1424.5万元，比2021年减少48.56万元，主要原因是项目减少等，主要用于区储备粮、成品粮储备费用补贴等、价格管理、成本管理、物业管理费、信用体系建设、公共资源平台运行维护等工作。 2022年政府性基金预算收入0万元，政府性基金预算支出0万元，比2021年增加0万元。重庆市涪陵区发展和改革委员会部门2022年无使用政府性基金预算拨款安排的支出。</t>
    <phoneticPr fontId="8" type="noConversion"/>
  </si>
  <si>
    <t>2022年“三公”经费预算55.1万元，比2021年增加13.43万元。其中：因公出国（境）费用0万元，与2021年持平；公务接待费30.1万元，比2021年增加16.24万元，主要原因是中新项目接待和页岩气项目接待费用增加；公务用车运行维护费25万元，比2021年减少2.81万元，主要原因是严格公务用车管理，严控公车使用次数；公务用车购置费0万元，与2021年持平。</t>
    <phoneticPr fontId="8" type="noConversion"/>
  </si>
  <si>
    <t xml:space="preserve">（一）机关运行经费。2022年一般公共预算财政拨款运行经费272.46万元，比上年减少20.16万元，主要原因为人员减少，节约开支。主要用于办公费、印刷费、邮电费、水电费、物管费、差旅费、会议费、培训费及其他商品和服务支出等。 </t>
    <phoneticPr fontId="8" type="noConversion"/>
  </si>
  <si>
    <t>重庆市涪陵区综合经济研究中心和涪陵页岩气环保研发与技术服务中心不在机关运行经费统计范围之内。</t>
    <phoneticPr fontId="8" type="noConversion"/>
  </si>
  <si>
    <t>（二）政府采购情况。所属各预算单位政府采购预算总额0万元：政府采购货物预算0万元、政府采购工程预算0万元、政府采购服务预算0万元；其中一般公共预算拨款政府采购0万元：政府采购货物预算0万元、政府采购工程预算0万元、政府采购服务预算0万元。</t>
    <phoneticPr fontId="8" type="noConversion"/>
  </si>
  <si>
    <t>（三）绩效目标设置情况。2022年项目支出均实行了绩效目标管理，涉及一般公共预算当年财政拨款1424.5万元。</t>
    <phoneticPr fontId="8" type="noConversion"/>
  </si>
  <si>
    <t>（四）国有资产占有使用情况。截止2021年12月，所属各预算单位共有车辆6辆，其中一般公务用车5辆、其他用车1辆。2022年一般公共预算未安排购置车辆。</t>
    <phoneticPr fontId="8" type="noConversion"/>
  </si>
  <si>
    <t>部门预算公开联系人：舒恒军    联系方式：023-72288302</t>
    <phoneticPr fontId="8" type="noConversion"/>
  </si>
  <si>
    <t>部门（单位）整体支出绩效目标申报表</t>
    <phoneticPr fontId="8" type="noConversion"/>
  </si>
  <si>
    <t>预算年度:2022</t>
  </si>
  <si>
    <t>预算（单位）名称：</t>
    <phoneticPr fontId="8" type="noConversion"/>
  </si>
  <si>
    <t>501-重庆市涪陵区发展和改革委员会</t>
  </si>
  <si>
    <t>总体资金情况（元）</t>
  </si>
  <si>
    <t>预算支出总额</t>
  </si>
  <si>
    <t>财政拨款</t>
  </si>
  <si>
    <t>专户资金</t>
  </si>
  <si>
    <t>单位资金</t>
  </si>
  <si>
    <t/>
  </si>
  <si>
    <t>部
门
整
体
绩
效
情
况</t>
  </si>
  <si>
    <t>整体绩效目标</t>
  </si>
  <si>
    <t>2022年组织实施全区国民经济和社会发展战略、中长期规划和年度计划，储备粮企业的补助按时到位，保证市场粮油价格稳定，价格监测和成本监审工作按时上报，公共资源交易正常有序的开展，信用体系建设、中新项目、经济研究工作的正常开展。</t>
  </si>
  <si>
    <t>年度绩效指标</t>
  </si>
  <si>
    <t>一级指标</t>
  </si>
  <si>
    <t>二级指标</t>
  </si>
  <si>
    <t xml:space="preserve"> 三级指标</t>
    <phoneticPr fontId="8" type="noConversion"/>
  </si>
  <si>
    <t>绩效指标性质</t>
  </si>
  <si>
    <t>绩效指标值</t>
  </si>
  <si>
    <t>绩效度量单位</t>
  </si>
  <si>
    <t>权重</t>
  </si>
  <si>
    <t>产出指标</t>
  </si>
  <si>
    <t>数量指标</t>
  </si>
  <si>
    <t>价格监测补助对象数量</t>
  </si>
  <si>
    <t>≥</t>
  </si>
  <si>
    <t>45</t>
  </si>
  <si>
    <t>个</t>
  </si>
  <si>
    <t>10</t>
  </si>
  <si>
    <t>重点项目审批数量</t>
  </si>
  <si>
    <t>100</t>
  </si>
  <si>
    <t>30</t>
  </si>
  <si>
    <t>履职效能</t>
  </si>
  <si>
    <t>保障储备粮数量</t>
  </si>
  <si>
    <t>＝</t>
  </si>
  <si>
    <t>2.1</t>
  </si>
  <si>
    <t>万吨</t>
  </si>
  <si>
    <t>15</t>
  </si>
  <si>
    <t>召开价格听证会</t>
  </si>
  <si>
    <t>1</t>
  </si>
  <si>
    <t>场次</t>
  </si>
  <si>
    <t>服务对象满意度</t>
  </si>
  <si>
    <t>储备粮企业满意度</t>
  </si>
  <si>
    <t>80</t>
  </si>
  <si>
    <t>%</t>
  </si>
  <si>
    <t>20</t>
  </si>
  <si>
    <t>其他说明</t>
  </si>
  <si>
    <t>表十</t>
    <phoneticPr fontId="8" type="noConversion"/>
  </si>
  <si>
    <t>表十一</t>
    <phoneticPr fontId="8" type="noConversion"/>
  </si>
  <si>
    <t>单位信息：</t>
  </si>
  <si>
    <t>501001-重庆市涪陵区发展和改革委员会（本级）</t>
  </si>
  <si>
    <t>预算项目：</t>
  </si>
  <si>
    <t>50010222T000000083741-粮食储备及管理</t>
  </si>
  <si>
    <t>职能职责与活动：</t>
  </si>
  <si>
    <t>01-落实地方粮食储备库点和实物管理</t>
  </si>
  <si>
    <t>主管部门：</t>
  </si>
  <si>
    <t>项目经办人：</t>
  </si>
  <si>
    <t>程果</t>
  </si>
  <si>
    <t>项目总额：</t>
  </si>
  <si>
    <t>1,126.50</t>
  </si>
  <si>
    <t>万元</t>
  </si>
  <si>
    <t>预算执行率权重：</t>
  </si>
  <si>
    <t>项目经办人电话：</t>
  </si>
  <si>
    <t>72288502</t>
  </si>
  <si>
    <t>其中:   财政资金：</t>
  </si>
  <si>
    <t>年度目标：</t>
  </si>
  <si>
    <t xml:space="preserve">落实地方粮食储备，确保地方粮食储备数量真实，质量良好，关键调得动，用得上；维护粮食市场秩序，保障全区粮食总量平衡，确保粮食市场供应和价格基本稳定。
</t>
  </si>
  <si>
    <t>财政专户管理资金：</t>
  </si>
  <si>
    <t>单位资金：</t>
  </si>
  <si>
    <t>社会投入资金：</t>
  </si>
  <si>
    <t>银行贷款：</t>
  </si>
  <si>
    <t>三级指标</t>
  </si>
  <si>
    <t>指标性质</t>
  </si>
  <si>
    <t>本年指标值</t>
  </si>
  <si>
    <t>度量单位</t>
  </si>
  <si>
    <t>本年权重(%)</t>
  </si>
  <si>
    <t>指标方向性</t>
  </si>
  <si>
    <t>粮食质量抽样份数</t>
  </si>
  <si>
    <t>份</t>
  </si>
  <si>
    <t>5</t>
  </si>
  <si>
    <t>正向指标</t>
  </si>
  <si>
    <t>效益指标</t>
  </si>
  <si>
    <t>经济效益指标</t>
  </si>
  <si>
    <t>政策性挂账利息补贴保障率</t>
  </si>
  <si>
    <t>区级成品粮</t>
  </si>
  <si>
    <t>1150</t>
  </si>
  <si>
    <t>吨</t>
  </si>
  <si>
    <t>区级储备粮数</t>
  </si>
  <si>
    <t>50</t>
  </si>
  <si>
    <t>社会效益指标</t>
  </si>
  <si>
    <t>粮食流通统计工作完成率</t>
  </si>
  <si>
    <t>项目支出绩效目标表</t>
    <phoneticPr fontId="8" type="noConversion"/>
  </si>
  <si>
    <t>501003-重庆市涪陵区公共资源交易中心</t>
  </si>
  <si>
    <t>50010222T000000072153-政府集中采购代理支出</t>
  </si>
  <si>
    <t>02-组织交易活动</t>
  </si>
  <si>
    <t>张言诺</t>
  </si>
  <si>
    <t>30.00</t>
  </si>
  <si>
    <t>72220090</t>
  </si>
  <si>
    <t>及时发放政府集中采购项目专家评审相关费用，保障政府集中采购项目顺利进行。</t>
  </si>
  <si>
    <t>集采项目任务完成率</t>
  </si>
  <si>
    <t>时效指标</t>
  </si>
  <si>
    <t>资金发放及时率</t>
  </si>
  <si>
    <t>90</t>
  </si>
  <si>
    <t>70</t>
  </si>
  <si>
    <t>满意度指标</t>
  </si>
  <si>
    <t>服务对象满意度指标</t>
  </si>
  <si>
    <t>评审专家满意度</t>
  </si>
  <si>
    <t>表十二</t>
    <phoneticPr fontId="8" type="noConversion"/>
  </si>
  <si>
    <t>项目支出绩效目标表</t>
    <phoneticPr fontId="8" type="noConversion"/>
  </si>
  <si>
    <t>表十三</t>
    <phoneticPr fontId="8" type="noConversion"/>
  </si>
  <si>
    <t>501002-重庆市涪陵区综合经济研究中心</t>
  </si>
  <si>
    <t>50010222T000000077446-中新项目服务</t>
  </si>
  <si>
    <t>01-中新示范项目服务</t>
  </si>
  <si>
    <t>彭瑶</t>
  </si>
  <si>
    <t>20.00</t>
  </si>
  <si>
    <t>72887786</t>
  </si>
  <si>
    <t>1、建立与市中新项目管理局的对接机制，形成对接工作常态化；2、积极谋划项目，开展招商引资工作；3、力争签订中新示范项目框架协议、并落地实施。</t>
  </si>
  <si>
    <t>签订框架协议</t>
  </si>
  <si>
    <t>对接中新工作</t>
  </si>
  <si>
    <t>批</t>
  </si>
  <si>
    <t>接待对象满意度</t>
  </si>
  <si>
    <t>（一）收入预算：2022年年初预算数3097.62 万元，其中：一般公共预算拨款2882.92万元，政府性基金预算拨款0万元，国有资本经营预算收入0万元，财政专户管理资金收入0万元，上级补助收入0万元，附属单位上缴收入0万元，事业收入214.7万元，事业单位经营收入0万元，其他收入0万元。收入较去年增加112.7万元，主要是页岩气环保研发与技术服务中心纳入本部门预算统计。经费拨款减少102万元，事业收入增加214.7万元。</t>
    <phoneticPr fontId="8" type="noConversion"/>
  </si>
  <si>
    <t xml:space="preserve">     附件:2022年部门预算附表</t>
    <phoneticPr fontId="8" type="noConversion"/>
  </si>
  <si>
    <t>本部门无政府性基金收支，故此表无数据。</t>
    <phoneticPr fontId="8" type="noConversion"/>
  </si>
  <si>
    <t>本部门无采购预算收支，故此表无数据。</t>
    <phoneticPr fontId="8" type="noConversion"/>
  </si>
  <si>
    <t>本年权重(%)</t>
    <phoneticPr fontId="8" type="noConversion"/>
  </si>
</sst>
</file>

<file path=xl/styles.xml><?xml version="1.0" encoding="utf-8"?>
<styleSheet xmlns="http://schemas.openxmlformats.org/spreadsheetml/2006/main">
  <numFmts count="2">
    <numFmt numFmtId="176" formatCode="#,##0.00_ "/>
    <numFmt numFmtId="177" formatCode="0.00_);[Red]\(0.00\)"/>
  </numFmts>
  <fonts count="22">
    <font>
      <sz val="11"/>
      <color indexed="8"/>
      <name val="宋体"/>
      <family val="2"/>
      <charset val="1"/>
      <scheme val="minor"/>
    </font>
    <font>
      <sz val="9"/>
      <name val="simhei"/>
      <family val="3"/>
      <charset val="134"/>
    </font>
    <font>
      <sz val="20"/>
      <name val="SimSun"/>
      <charset val="134"/>
    </font>
    <font>
      <sz val="11"/>
      <name val="SimSun"/>
      <charset val="134"/>
    </font>
    <font>
      <b/>
      <sz val="11"/>
      <name val="SimSun"/>
      <charset val="134"/>
    </font>
    <font>
      <sz val="15"/>
      <name val="黑体"/>
      <family val="3"/>
      <charset val="134"/>
    </font>
    <font>
      <sz val="9"/>
      <name val="SimSun"/>
      <charset val="134"/>
    </font>
    <font>
      <b/>
      <sz val="9"/>
      <name val="SimSun"/>
      <charset val="134"/>
    </font>
    <font>
      <sz val="9"/>
      <name val="宋体"/>
      <family val="3"/>
      <charset val="134"/>
      <scheme val="minor"/>
    </font>
    <font>
      <b/>
      <sz val="16"/>
      <color theme="0" tint="-0.499984740745262"/>
      <name val="微软雅黑"/>
      <family val="2"/>
      <charset val="134"/>
    </font>
    <font>
      <sz val="11"/>
      <color theme="1"/>
      <name val="宋体"/>
      <family val="3"/>
      <charset val="134"/>
    </font>
    <font>
      <sz val="11"/>
      <color indexed="8"/>
      <name val="宋体"/>
      <family val="3"/>
      <charset val="134"/>
    </font>
    <font>
      <b/>
      <sz val="11"/>
      <color indexed="10"/>
      <name val="宋体"/>
      <family val="3"/>
      <charset val="134"/>
    </font>
    <font>
      <sz val="11"/>
      <color indexed="8"/>
      <name val="等线"/>
      <family val="3"/>
      <charset val="134"/>
    </font>
    <font>
      <b/>
      <sz val="11"/>
      <color indexed="8"/>
      <name val="宋体"/>
      <family val="3"/>
      <charset val="134"/>
    </font>
    <font>
      <b/>
      <sz val="12"/>
      <color theme="1"/>
      <name val="宋体"/>
      <family val="3"/>
      <charset val="134"/>
    </font>
    <font>
      <b/>
      <sz val="14"/>
      <color theme="0" tint="-0.499984740745262"/>
      <name val="微软雅黑"/>
      <family val="2"/>
      <charset val="134"/>
    </font>
    <font>
      <b/>
      <sz val="11"/>
      <color theme="1"/>
      <name val="宋体"/>
      <family val="3"/>
      <charset val="134"/>
    </font>
    <font>
      <b/>
      <sz val="15"/>
      <name val="微软雅黑"/>
      <family val="2"/>
      <charset val="134"/>
    </font>
    <font>
      <sz val="9"/>
      <name val="微软雅黑"/>
      <family val="2"/>
      <charset val="134"/>
    </font>
    <font>
      <sz val="10"/>
      <name val="微软雅黑"/>
      <family val="2"/>
      <charset val="134"/>
    </font>
    <font>
      <b/>
      <sz val="10"/>
      <name val="微软雅黑"/>
      <family val="2"/>
      <charset val="134"/>
    </font>
  </fonts>
  <fills count="5">
    <fill>
      <patternFill patternType="none"/>
    </fill>
    <fill>
      <patternFill patternType="gray125"/>
    </fill>
    <fill>
      <patternFill patternType="solid">
        <fgColor rgb="FFF0F0F0"/>
        <bgColor rgb="FFF0F0F0"/>
      </patternFill>
    </fill>
    <fill>
      <patternFill patternType="solid">
        <fgColor indexed="9"/>
        <bgColor indexed="64"/>
      </patternFill>
    </fill>
    <fill>
      <patternFill patternType="solid">
        <fgColor rgb="FFF5F7FA"/>
        <bgColor rgb="FFF5F7FA"/>
      </patternFill>
    </fill>
  </fills>
  <borders count="1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s>
  <cellStyleXfs count="2">
    <xf numFmtId="0" fontId="0" fillId="0" borderId="0">
      <alignment vertical="center"/>
    </xf>
    <xf numFmtId="0" fontId="13" fillId="0" borderId="1">
      <alignment vertical="center"/>
    </xf>
  </cellStyleXfs>
  <cellXfs count="86">
    <xf numFmtId="0" fontId="0" fillId="0" borderId="0" xfId="0">
      <alignment vertical="center"/>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6" fillId="0" borderId="1" xfId="0" applyFont="1" applyBorder="1" applyAlignment="1">
      <alignment horizontal="center" vertical="center" wrapText="1"/>
    </xf>
    <xf numFmtId="0" fontId="7" fillId="2" borderId="2" xfId="0" applyFont="1" applyFill="1" applyBorder="1" applyAlignment="1">
      <alignment horizontal="center" vertical="center" wrapText="1"/>
    </xf>
    <xf numFmtId="0" fontId="6" fillId="0" borderId="2" xfId="0" applyFont="1" applyBorder="1" applyAlignment="1">
      <alignment vertical="center" wrapText="1"/>
    </xf>
    <xf numFmtId="4" fontId="6" fillId="0" borderId="2" xfId="0" applyNumberFormat="1" applyFont="1" applyBorder="1" applyAlignment="1">
      <alignment horizontal="right" vertical="center" wrapText="1"/>
    </xf>
    <xf numFmtId="0" fontId="6" fillId="0" borderId="2" xfId="0" applyFont="1" applyBorder="1" applyAlignment="1">
      <alignment horizontal="center" vertical="center" wrapText="1"/>
    </xf>
    <xf numFmtId="0" fontId="7" fillId="0" borderId="2" xfId="0" applyFont="1" applyBorder="1" applyAlignment="1">
      <alignment horizontal="left" vertical="center" wrapText="1"/>
    </xf>
    <xf numFmtId="4" fontId="7" fillId="0" borderId="2" xfId="0" applyNumberFormat="1" applyFont="1" applyBorder="1" applyAlignment="1">
      <alignment horizontal="right" vertical="center" wrapText="1"/>
    </xf>
    <xf numFmtId="0" fontId="6" fillId="0" borderId="2" xfId="0" applyFont="1" applyBorder="1" applyAlignment="1">
      <alignment horizontal="left" vertical="center" wrapText="1"/>
    </xf>
    <xf numFmtId="0" fontId="7" fillId="0" borderId="2" xfId="0" applyFont="1" applyBorder="1" applyAlignment="1">
      <alignment vertical="center" wrapText="1"/>
    </xf>
    <xf numFmtId="4" fontId="6" fillId="0" borderId="2" xfId="0" applyNumberFormat="1" applyFont="1" applyBorder="1" applyAlignment="1">
      <alignment horizontal="center" vertical="center" wrapText="1"/>
    </xf>
    <xf numFmtId="176" fontId="0" fillId="0" borderId="0" xfId="0" applyNumberFormat="1">
      <alignment vertical="center"/>
    </xf>
    <xf numFmtId="0" fontId="11" fillId="0" borderId="9" xfId="1" applyFont="1" applyBorder="1" applyAlignment="1">
      <alignment horizontal="center" vertical="center" wrapText="1"/>
    </xf>
    <xf numFmtId="177" fontId="11" fillId="3" borderId="9" xfId="1" applyNumberFormat="1" applyFont="1" applyFill="1" applyBorder="1" applyAlignment="1">
      <alignment horizontal="right" vertical="center" wrapText="1"/>
    </xf>
    <xf numFmtId="177" fontId="11" fillId="0" borderId="9" xfId="1" applyNumberFormat="1" applyFont="1" applyBorder="1" applyAlignment="1">
      <alignment horizontal="right" vertical="center" wrapText="1"/>
    </xf>
    <xf numFmtId="177" fontId="11" fillId="0" borderId="9" xfId="1" applyNumberFormat="1" applyFont="1" applyBorder="1" applyAlignment="1">
      <alignment horizontal="right" vertical="center"/>
    </xf>
    <xf numFmtId="0" fontId="11" fillId="0" borderId="9"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0" fillId="0" borderId="9" xfId="0" applyFont="1" applyFill="1" applyBorder="1" applyAlignment="1">
      <alignment horizontal="left" vertical="center" wrapText="1"/>
    </xf>
    <xf numFmtId="0" fontId="10" fillId="0" borderId="9" xfId="0" applyFont="1" applyFill="1" applyBorder="1" applyAlignment="1" applyProtection="1">
      <alignment horizontal="left" vertical="center" wrapText="1"/>
      <protection locked="0"/>
    </xf>
    <xf numFmtId="0" fontId="10" fillId="0" borderId="9" xfId="0" applyFont="1" applyFill="1" applyBorder="1" applyAlignment="1">
      <alignment vertical="center" wrapText="1"/>
    </xf>
    <xf numFmtId="0" fontId="19" fillId="0" borderId="14" xfId="0" applyFont="1" applyBorder="1" applyAlignment="1">
      <alignment vertical="center" wrapText="1"/>
    </xf>
    <xf numFmtId="0" fontId="19" fillId="0" borderId="9" xfId="0" applyFont="1" applyBorder="1" applyAlignment="1">
      <alignment vertical="center" wrapText="1"/>
    </xf>
    <xf numFmtId="0" fontId="20" fillId="0" borderId="9" xfId="0" applyFont="1" applyBorder="1" applyAlignment="1">
      <alignment horizontal="right" vertical="center" wrapText="1"/>
    </xf>
    <xf numFmtId="0" fontId="20" fillId="0" borderId="9" xfId="0" applyFont="1" applyBorder="1" applyAlignment="1">
      <alignment horizontal="left" vertical="center" wrapText="1"/>
    </xf>
    <xf numFmtId="0" fontId="20" fillId="0" borderId="9" xfId="0" applyFont="1" applyBorder="1" applyAlignment="1">
      <alignment vertical="center" wrapText="1"/>
    </xf>
    <xf numFmtId="0" fontId="21" fillId="4" borderId="9" xfId="0" applyFont="1" applyFill="1" applyBorder="1" applyAlignment="1">
      <alignment horizontal="center"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horizontal="right" vertical="center"/>
    </xf>
    <xf numFmtId="0" fontId="3" fillId="0" borderId="1" xfId="0" applyFont="1" applyFill="1" applyBorder="1" applyAlignment="1">
      <alignment vertical="center" wrapText="1"/>
    </xf>
    <xf numFmtId="0" fontId="6" fillId="0" borderId="1" xfId="0" applyFont="1" applyBorder="1" applyAlignment="1">
      <alignment horizontal="center" vertical="center" wrapText="1"/>
    </xf>
    <xf numFmtId="0" fontId="20" fillId="0" borderId="9" xfId="0" applyFont="1" applyBorder="1" applyAlignment="1">
      <alignment horizontal="left" vertical="center" wrapText="1"/>
    </xf>
    <xf numFmtId="0" fontId="7" fillId="2"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right" vertical="center" wrapText="1"/>
    </xf>
    <xf numFmtId="0" fontId="6" fillId="0" borderId="2" xfId="0" applyFont="1" applyBorder="1" applyAlignment="1">
      <alignment horizontal="center" vertical="center" wrapText="1"/>
    </xf>
    <xf numFmtId="0" fontId="1" fillId="0" borderId="1" xfId="0" applyFont="1" applyBorder="1" applyAlignment="1">
      <alignment vertical="center" wrapText="1"/>
    </xf>
    <xf numFmtId="0" fontId="11" fillId="0" borderId="9" xfId="0" applyFont="1" applyFill="1" applyBorder="1" applyAlignment="1">
      <alignment horizontal="left" vertical="top" wrapText="1"/>
    </xf>
    <xf numFmtId="0" fontId="15" fillId="0" borderId="9" xfId="0" applyFont="1" applyBorder="1" applyAlignment="1">
      <alignment horizontal="center" vertical="center" wrapText="1"/>
    </xf>
    <xf numFmtId="0" fontId="15" fillId="0" borderId="9" xfId="0" applyFont="1" applyFill="1" applyBorder="1" applyAlignment="1">
      <alignment horizontal="center" vertical="center"/>
    </xf>
    <xf numFmtId="0" fontId="16" fillId="3"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0" fillId="0" borderId="10" xfId="0" applyFont="1" applyFill="1" applyBorder="1" applyAlignment="1">
      <alignment vertical="center" wrapText="1"/>
    </xf>
    <xf numFmtId="0" fontId="10" fillId="0" borderId="11" xfId="0" applyFont="1" applyFill="1" applyBorder="1" applyAlignment="1">
      <alignment vertical="center" wrapText="1"/>
    </xf>
    <xf numFmtId="0" fontId="10" fillId="0" borderId="9" xfId="0" applyFont="1" applyBorder="1" applyAlignment="1">
      <alignment vertical="center"/>
    </xf>
    <xf numFmtId="0" fontId="11" fillId="0" borderId="8" xfId="1" applyFont="1" applyBorder="1" applyAlignment="1">
      <alignment horizontal="center" vertical="center" wrapText="1"/>
    </xf>
    <xf numFmtId="0" fontId="11" fillId="0" borderId="9" xfId="1" applyFont="1" applyBorder="1" applyAlignment="1">
      <alignment horizontal="center" vertical="center" wrapText="1"/>
    </xf>
    <xf numFmtId="0" fontId="14" fillId="3" borderId="8" xfId="1" applyFont="1" applyFill="1" applyBorder="1" applyAlignment="1">
      <alignment horizontal="center" vertical="center" wrapText="1"/>
    </xf>
    <xf numFmtId="0" fontId="14" fillId="3" borderId="9" xfId="1"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0" borderId="8" xfId="1" applyFont="1" applyBorder="1" applyAlignment="1">
      <alignment horizontal="center" vertical="center" wrapText="1"/>
    </xf>
    <xf numFmtId="0" fontId="9"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1" fillId="3" borderId="5" xfId="0" applyFont="1" applyFill="1" applyBorder="1" applyAlignment="1">
      <alignment horizontal="right" vertical="center" wrapText="1"/>
    </xf>
    <xf numFmtId="0" fontId="11" fillId="3" borderId="6" xfId="0" applyFont="1" applyFill="1" applyBorder="1" applyAlignment="1">
      <alignment horizontal="right" vertical="center" wrapText="1"/>
    </xf>
    <xf numFmtId="0" fontId="11" fillId="3" borderId="6" xfId="0" applyFont="1" applyFill="1" applyBorder="1" applyAlignment="1">
      <alignment horizontal="left" vertical="center" wrapText="1"/>
    </xf>
    <xf numFmtId="0" fontId="12" fillId="3" borderId="6" xfId="0" applyFont="1" applyFill="1" applyBorder="1" applyAlignment="1">
      <alignment horizontal="right" vertical="center" wrapText="1"/>
    </xf>
    <xf numFmtId="0" fontId="12" fillId="3" borderId="7" xfId="0" applyFont="1" applyFill="1" applyBorder="1" applyAlignment="1">
      <alignment horizontal="right" vertical="center" wrapText="1"/>
    </xf>
    <xf numFmtId="0" fontId="20" fillId="0" borderId="9" xfId="0" applyFont="1" applyBorder="1" applyAlignment="1">
      <alignment horizontal="left" vertical="center" wrapText="1"/>
    </xf>
    <xf numFmtId="0" fontId="20" fillId="0" borderId="9" xfId="0" applyFont="1" applyBorder="1" applyAlignment="1">
      <alignment horizontal="right" vertical="center" wrapText="1"/>
    </xf>
    <xf numFmtId="0" fontId="18" fillId="0" borderId="14" xfId="0" applyFont="1" applyBorder="1" applyAlignment="1">
      <alignment horizontal="center" vertical="center" wrapText="1"/>
    </xf>
    <xf numFmtId="0" fontId="20" fillId="0" borderId="9" xfId="0" applyFont="1" applyBorder="1" applyAlignment="1">
      <alignment horizontal="right" vertical="top" wrapText="1"/>
    </xf>
    <xf numFmtId="0" fontId="20" fillId="0" borderId="9" xfId="0" applyFont="1" applyBorder="1" applyAlignment="1">
      <alignment horizontal="left" vertical="top" wrapText="1"/>
    </xf>
    <xf numFmtId="0" fontId="21" fillId="4" borderId="9" xfId="0" applyFont="1" applyFill="1" applyBorder="1" applyAlignment="1">
      <alignment horizontal="center" vertical="center"/>
    </xf>
    <xf numFmtId="0" fontId="20" fillId="0" borderId="9" xfId="0" applyFont="1" applyBorder="1" applyAlignment="1">
      <alignment horizontal="left" vertical="center"/>
    </xf>
    <xf numFmtId="0" fontId="18" fillId="0" borderId="13" xfId="0" applyFont="1" applyBorder="1" applyAlignment="1">
      <alignment horizontal="center" vertical="center" wrapText="1"/>
    </xf>
    <xf numFmtId="0" fontId="21" fillId="4" borderId="10" xfId="0" applyFont="1" applyFill="1" applyBorder="1" applyAlignment="1">
      <alignment horizontal="center" vertical="center"/>
    </xf>
    <xf numFmtId="0" fontId="21" fillId="4" borderId="11" xfId="0" applyFont="1" applyFill="1" applyBorder="1" applyAlignment="1">
      <alignment horizontal="center" vertical="center"/>
    </xf>
    <xf numFmtId="0" fontId="20" fillId="0" borderId="10" xfId="0" applyFont="1" applyBorder="1" applyAlignment="1">
      <alignment horizontal="right" vertical="center" wrapText="1"/>
    </xf>
    <xf numFmtId="0" fontId="20" fillId="0" borderId="11" xfId="0" applyFont="1" applyBorder="1" applyAlignment="1">
      <alignment horizontal="right" vertical="center" wrapText="1"/>
    </xf>
    <xf numFmtId="0" fontId="21" fillId="4" borderId="12" xfId="0" applyFont="1" applyFill="1" applyBorder="1" applyAlignment="1">
      <alignment horizontal="center" vertical="center"/>
    </xf>
    <xf numFmtId="0" fontId="20" fillId="0" borderId="10" xfId="0" applyFont="1" applyBorder="1" applyAlignment="1">
      <alignment horizontal="center" vertical="center"/>
    </xf>
    <xf numFmtId="0" fontId="20" fillId="0" borderId="12" xfId="0" applyFont="1" applyBorder="1" applyAlignment="1">
      <alignment horizontal="center" vertical="center"/>
    </xf>
    <xf numFmtId="0" fontId="20" fillId="0" borderId="11" xfId="0" applyFont="1" applyBorder="1" applyAlignment="1">
      <alignment horizontal="center" vertical="center"/>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50"/>
  <sheetViews>
    <sheetView tabSelected="1" workbookViewId="0">
      <selection activeCell="D24" sqref="D24"/>
    </sheetView>
  </sheetViews>
  <sheetFormatPr defaultColWidth="10" defaultRowHeight="14.4"/>
  <cols>
    <col min="1" max="1" width="2.21875" customWidth="1"/>
    <col min="2" max="2" width="138.44140625" customWidth="1"/>
    <col min="3" max="3" width="9.77734375" customWidth="1"/>
  </cols>
  <sheetData>
    <row r="1" spans="1:2" ht="51.75" customHeight="1">
      <c r="A1" s="1"/>
      <c r="B1" s="2" t="s">
        <v>292</v>
      </c>
    </row>
    <row r="2" spans="1:2" ht="16.350000000000001" customHeight="1">
      <c r="B2" s="3" t="s">
        <v>0</v>
      </c>
    </row>
    <row r="3" spans="1:2" ht="276.60000000000002" customHeight="1">
      <c r="B3" s="3" t="s">
        <v>291</v>
      </c>
    </row>
    <row r="4" spans="1:2" ht="16.350000000000001" customHeight="1">
      <c r="B4" s="3"/>
    </row>
    <row r="5" spans="1:2" ht="64.8" customHeight="1">
      <c r="B5" s="3" t="s">
        <v>293</v>
      </c>
    </row>
    <row r="6" spans="1:2" ht="9.6" customHeight="1">
      <c r="B6" s="3"/>
    </row>
    <row r="7" spans="1:2" ht="16.350000000000001" customHeight="1"/>
    <row r="8" spans="1:2" ht="16.350000000000001" customHeight="1">
      <c r="B8" s="3" t="s">
        <v>1</v>
      </c>
    </row>
    <row r="9" spans="1:2" ht="51.75" customHeight="1">
      <c r="B9" s="3" t="s">
        <v>423</v>
      </c>
    </row>
    <row r="10" spans="1:2" ht="38.85" customHeight="1">
      <c r="B10" s="3" t="s">
        <v>294</v>
      </c>
    </row>
    <row r="11" spans="1:2" ht="16.350000000000001" customHeight="1"/>
    <row r="12" spans="1:2" ht="16.350000000000001" customHeight="1">
      <c r="B12" s="3" t="s">
        <v>2</v>
      </c>
    </row>
    <row r="13" spans="1:2" ht="77.7" customHeight="1">
      <c r="B13" s="3" t="s">
        <v>295</v>
      </c>
    </row>
    <row r="14" spans="1:2" ht="16.350000000000001" customHeight="1"/>
    <row r="15" spans="1:2" ht="16.350000000000001" customHeight="1">
      <c r="B15" s="3" t="s">
        <v>3</v>
      </c>
    </row>
    <row r="16" spans="1:2" ht="51.75" customHeight="1">
      <c r="B16" s="3" t="s">
        <v>296</v>
      </c>
    </row>
    <row r="17" spans="2:2" ht="16.350000000000001" customHeight="1"/>
    <row r="18" spans="2:2" ht="16.350000000000001" customHeight="1">
      <c r="B18" s="3" t="s">
        <v>4</v>
      </c>
    </row>
    <row r="19" spans="2:2" ht="31.2" customHeight="1">
      <c r="B19" s="3" t="s">
        <v>297</v>
      </c>
    </row>
    <row r="20" spans="2:2" ht="16.350000000000001" customHeight="1">
      <c r="B20" s="3" t="s">
        <v>298</v>
      </c>
    </row>
    <row r="21" spans="2:2" ht="38.85" customHeight="1">
      <c r="B21" s="3" t="s">
        <v>299</v>
      </c>
    </row>
    <row r="22" spans="2:2" ht="16.350000000000001" customHeight="1">
      <c r="B22" s="3" t="s">
        <v>300</v>
      </c>
    </row>
    <row r="23" spans="2:2" ht="38.85" customHeight="1">
      <c r="B23" s="3" t="s">
        <v>301</v>
      </c>
    </row>
    <row r="24" spans="2:2" ht="16.350000000000001" customHeight="1">
      <c r="B24" s="3" t="s">
        <v>5</v>
      </c>
    </row>
    <row r="25" spans="2:2" ht="16.350000000000001" customHeight="1"/>
    <row r="26" spans="2:2" ht="16.350000000000001" customHeight="1">
      <c r="B26" s="3" t="s">
        <v>6</v>
      </c>
    </row>
    <row r="27" spans="2:2" ht="16.350000000000001" customHeight="1">
      <c r="B27" s="3" t="s">
        <v>7</v>
      </c>
    </row>
    <row r="28" spans="2:2" ht="16.350000000000001" customHeight="1">
      <c r="B28" s="3" t="s">
        <v>8</v>
      </c>
    </row>
    <row r="29" spans="2:2" ht="16.350000000000001" customHeight="1">
      <c r="B29" s="3" t="s">
        <v>9</v>
      </c>
    </row>
    <row r="30" spans="2:2" ht="16.350000000000001" customHeight="1">
      <c r="B30" s="3" t="s">
        <v>10</v>
      </c>
    </row>
    <row r="31" spans="2:2" ht="16.350000000000001" customHeight="1">
      <c r="B31" s="3" t="s">
        <v>11</v>
      </c>
    </row>
    <row r="32" spans="2:2" ht="16.350000000000001" customHeight="1">
      <c r="B32" s="3" t="s">
        <v>12</v>
      </c>
    </row>
    <row r="33" spans="2:2" ht="16.350000000000001" customHeight="1">
      <c r="B33" s="3" t="s">
        <v>13</v>
      </c>
    </row>
    <row r="34" spans="2:2" ht="16.350000000000001" customHeight="1">
      <c r="B34" s="3" t="s">
        <v>14</v>
      </c>
    </row>
    <row r="35" spans="2:2" ht="16.350000000000001" customHeight="1">
      <c r="B35" s="3" t="s">
        <v>15</v>
      </c>
    </row>
    <row r="36" spans="2:2" ht="64.650000000000006" customHeight="1">
      <c r="B36" s="3" t="s">
        <v>16</v>
      </c>
    </row>
    <row r="37" spans="2:2" ht="16.350000000000001" customHeight="1">
      <c r="B37" s="4" t="s">
        <v>302</v>
      </c>
    </row>
    <row r="38" spans="2:2" ht="16.350000000000001" customHeight="1">
      <c r="B38" s="3" t="s">
        <v>424</v>
      </c>
    </row>
    <row r="39" spans="2:2" ht="16.350000000000001" customHeight="1">
      <c r="B39" s="3"/>
    </row>
    <row r="40" spans="2:2" ht="16.350000000000001" customHeight="1">
      <c r="B40" s="3"/>
    </row>
    <row r="41" spans="2:2" ht="16.350000000000001" customHeight="1">
      <c r="B41" s="3"/>
    </row>
    <row r="42" spans="2:2" ht="16.350000000000001" customHeight="1">
      <c r="B42" s="3"/>
    </row>
    <row r="43" spans="2:2" ht="16.350000000000001" customHeight="1">
      <c r="B43" s="3"/>
    </row>
    <row r="44" spans="2:2" ht="16.350000000000001" customHeight="1">
      <c r="B44" s="3"/>
    </row>
    <row r="45" spans="2:2" ht="16.350000000000001" customHeight="1">
      <c r="B45" s="3"/>
    </row>
    <row r="46" spans="2:2" ht="16.350000000000001" customHeight="1">
      <c r="B46" s="3"/>
    </row>
    <row r="47" spans="2:2" ht="16.350000000000001" customHeight="1">
      <c r="B47" s="3"/>
    </row>
    <row r="48" spans="2:2">
      <c r="B48" s="34"/>
    </row>
    <row r="49" spans="2:2">
      <c r="B49" s="34"/>
    </row>
    <row r="50" spans="2:2">
      <c r="B50" s="34"/>
    </row>
  </sheetData>
  <phoneticPr fontId="8" type="noConversion"/>
  <printOptions horizontalCentered="1" verticalCentered="1"/>
  <pageMargins left="0.19599999487400055" right="0.19599999487400055" top="0.19599999487400055" bottom="0.19599999487400055" header="0" footer="0"/>
  <pageSetup paperSize="9" orientation="landscape"/>
</worksheet>
</file>

<file path=xl/worksheets/sheet10.xml><?xml version="1.0" encoding="utf-8"?>
<worksheet xmlns="http://schemas.openxmlformats.org/spreadsheetml/2006/main" xmlns:r="http://schemas.openxmlformats.org/officeDocument/2006/relationships">
  <dimension ref="A1:M10"/>
  <sheetViews>
    <sheetView workbookViewId="0">
      <selection activeCell="B10" sqref="B10"/>
    </sheetView>
  </sheetViews>
  <sheetFormatPr defaultColWidth="10" defaultRowHeight="14.4"/>
  <cols>
    <col min="1" max="1" width="1" customWidth="1"/>
    <col min="2" max="2" width="10.21875" customWidth="1"/>
    <col min="3" max="13" width="11.77734375" customWidth="1"/>
    <col min="14" max="14" width="9.77734375" customWidth="1"/>
  </cols>
  <sheetData>
    <row r="1" spans="1:13" ht="16.350000000000001" customHeight="1">
      <c r="A1" s="1"/>
      <c r="B1" s="1" t="s">
        <v>284</v>
      </c>
    </row>
    <row r="2" spans="1:13" ht="45.6" customHeight="1">
      <c r="A2" s="1"/>
      <c r="B2" s="38" t="s">
        <v>285</v>
      </c>
      <c r="C2" s="38"/>
      <c r="D2" s="38"/>
      <c r="E2" s="38"/>
      <c r="F2" s="38"/>
      <c r="G2" s="38"/>
      <c r="H2" s="38"/>
      <c r="I2" s="38"/>
      <c r="J2" s="38"/>
      <c r="K2" s="38"/>
      <c r="L2" s="38"/>
      <c r="M2" s="38"/>
    </row>
    <row r="3" spans="1:13" ht="16.350000000000001" customHeight="1">
      <c r="B3" s="39"/>
      <c r="C3" s="39"/>
      <c r="D3" s="39"/>
      <c r="E3" s="39"/>
      <c r="F3" s="39"/>
      <c r="G3" s="39"/>
      <c r="H3" s="39"/>
      <c r="L3" s="1"/>
    </row>
    <row r="4" spans="1:13" ht="16.350000000000001" customHeight="1">
      <c r="B4" s="5"/>
      <c r="C4" s="1"/>
      <c r="D4" s="42"/>
      <c r="E4" s="42"/>
      <c r="L4" s="40" t="s">
        <v>19</v>
      </c>
      <c r="M4" s="40"/>
    </row>
    <row r="5" spans="1:13" ht="43.2" customHeight="1">
      <c r="B5" s="6" t="s">
        <v>22</v>
      </c>
      <c r="C5" s="6" t="s">
        <v>72</v>
      </c>
      <c r="D5" s="6" t="s">
        <v>286</v>
      </c>
      <c r="E5" s="6" t="s">
        <v>234</v>
      </c>
      <c r="F5" s="6" t="s">
        <v>236</v>
      </c>
      <c r="G5" s="6" t="s">
        <v>238</v>
      </c>
      <c r="H5" s="6" t="s">
        <v>287</v>
      </c>
      <c r="I5" s="6" t="s">
        <v>242</v>
      </c>
      <c r="J5" s="6" t="s">
        <v>244</v>
      </c>
      <c r="K5" s="6" t="s">
        <v>246</v>
      </c>
      <c r="L5" s="6" t="s">
        <v>248</v>
      </c>
      <c r="M5" s="6" t="s">
        <v>250</v>
      </c>
    </row>
    <row r="6" spans="1:13" ht="16.350000000000001" customHeight="1">
      <c r="B6" s="9" t="s">
        <v>25</v>
      </c>
      <c r="C6" s="8"/>
      <c r="D6" s="8"/>
      <c r="E6" s="8"/>
      <c r="F6" s="8"/>
      <c r="G6" s="8"/>
      <c r="H6" s="8"/>
      <c r="I6" s="8"/>
      <c r="J6" s="8"/>
      <c r="K6" s="8"/>
      <c r="L6" s="8"/>
      <c r="M6" s="8"/>
    </row>
    <row r="7" spans="1:13" ht="16.350000000000001" customHeight="1">
      <c r="B7" s="9" t="s">
        <v>288</v>
      </c>
      <c r="C7" s="8"/>
      <c r="D7" s="8"/>
      <c r="E7" s="8"/>
      <c r="F7" s="8"/>
      <c r="G7" s="8"/>
      <c r="H7" s="8"/>
      <c r="I7" s="8"/>
      <c r="J7" s="8"/>
      <c r="K7" s="8"/>
      <c r="L7" s="8"/>
      <c r="M7" s="8"/>
    </row>
    <row r="8" spans="1:13" ht="16.350000000000001" customHeight="1">
      <c r="B8" s="9" t="s">
        <v>289</v>
      </c>
      <c r="C8" s="8"/>
      <c r="D8" s="8"/>
      <c r="E8" s="8"/>
      <c r="F8" s="8"/>
      <c r="G8" s="8"/>
      <c r="H8" s="8"/>
      <c r="I8" s="8"/>
      <c r="J8" s="8"/>
      <c r="K8" s="8"/>
      <c r="L8" s="8"/>
      <c r="M8" s="8"/>
    </row>
    <row r="9" spans="1:13" ht="16.350000000000001" customHeight="1">
      <c r="B9" s="9" t="s">
        <v>290</v>
      </c>
      <c r="C9" s="8"/>
      <c r="D9" s="8"/>
      <c r="E9" s="8"/>
      <c r="F9" s="8"/>
      <c r="G9" s="8"/>
      <c r="H9" s="8"/>
      <c r="I9" s="8"/>
      <c r="J9" s="8"/>
      <c r="K9" s="8"/>
      <c r="L9" s="8"/>
      <c r="M9" s="8"/>
    </row>
    <row r="10" spans="1:13">
      <c r="B10" t="s">
        <v>426</v>
      </c>
    </row>
  </sheetData>
  <mergeCells count="4">
    <mergeCell ref="B2:M2"/>
    <mergeCell ref="B3:H3"/>
    <mergeCell ref="D4:E4"/>
    <mergeCell ref="L4:M4"/>
  </mergeCells>
  <phoneticPr fontId="8" type="noConversion"/>
  <printOptions horizontalCentered="1"/>
  <pageMargins left="0.19599999487400055" right="0.19599999487400055" top="0.19599999487400055" bottom="0.19599999487400055" header="0" footer="0"/>
  <pageSetup paperSize="9" orientation="landscape"/>
</worksheet>
</file>

<file path=xl/worksheets/sheet11.xml><?xml version="1.0" encoding="utf-8"?>
<worksheet xmlns="http://schemas.openxmlformats.org/spreadsheetml/2006/main" xmlns:r="http://schemas.openxmlformats.org/officeDocument/2006/relationships">
  <dimension ref="A1:K16"/>
  <sheetViews>
    <sheetView workbookViewId="0">
      <selection activeCell="D7" sqref="D7"/>
    </sheetView>
  </sheetViews>
  <sheetFormatPr defaultColWidth="14.88671875" defaultRowHeight="24" customHeight="1"/>
  <cols>
    <col min="1" max="1" width="10.109375" customWidth="1"/>
    <col min="2" max="2" width="13.77734375" customWidth="1"/>
    <col min="7" max="7" width="13.44140625" customWidth="1"/>
  </cols>
  <sheetData>
    <row r="1" spans="1:11" ht="24" customHeight="1">
      <c r="A1" t="s">
        <v>349</v>
      </c>
    </row>
    <row r="2" spans="1:11" ht="24" customHeight="1">
      <c r="A2" s="59" t="s">
        <v>303</v>
      </c>
      <c r="B2" s="60"/>
      <c r="C2" s="60"/>
      <c r="D2" s="60"/>
      <c r="E2" s="60"/>
      <c r="F2" s="60"/>
      <c r="G2" s="60"/>
      <c r="H2" s="60"/>
      <c r="I2" s="60"/>
      <c r="J2" s="60"/>
      <c r="K2" s="61"/>
    </row>
    <row r="3" spans="1:11" ht="24" customHeight="1">
      <c r="A3" s="62" t="s">
        <v>304</v>
      </c>
      <c r="B3" s="63"/>
      <c r="C3" s="63"/>
      <c r="D3" s="63"/>
      <c r="E3" s="63"/>
      <c r="F3" s="63"/>
      <c r="G3" s="63"/>
      <c r="H3" s="63"/>
      <c r="I3" s="63"/>
      <c r="J3" s="63"/>
      <c r="K3" s="64"/>
    </row>
    <row r="4" spans="1:11" ht="24" customHeight="1">
      <c r="A4" s="65" t="s">
        <v>305</v>
      </c>
      <c r="B4" s="66"/>
      <c r="C4" s="67" t="s">
        <v>306</v>
      </c>
      <c r="D4" s="67"/>
      <c r="E4" s="67"/>
      <c r="F4" s="67"/>
      <c r="G4" s="67"/>
      <c r="H4" s="67"/>
      <c r="I4" s="67"/>
      <c r="J4" s="68"/>
      <c r="K4" s="69"/>
    </row>
    <row r="5" spans="1:11" ht="24" customHeight="1">
      <c r="A5" s="53" t="s">
        <v>307</v>
      </c>
      <c r="B5" s="53"/>
      <c r="C5" s="55" t="s">
        <v>308</v>
      </c>
      <c r="D5" s="57" t="s">
        <v>73</v>
      </c>
      <c r="E5" s="57"/>
      <c r="F5" s="57"/>
      <c r="G5" s="57"/>
      <c r="H5" s="58" t="s">
        <v>74</v>
      </c>
      <c r="I5" s="58"/>
      <c r="J5" s="58"/>
      <c r="K5" s="58"/>
    </row>
    <row r="6" spans="1:11" ht="24" customHeight="1">
      <c r="A6" s="54"/>
      <c r="B6" s="54"/>
      <c r="C6" s="56"/>
      <c r="D6" s="16" t="s">
        <v>25</v>
      </c>
      <c r="E6" s="16" t="s">
        <v>309</v>
      </c>
      <c r="F6" s="16" t="s">
        <v>310</v>
      </c>
      <c r="G6" s="16" t="s">
        <v>311</v>
      </c>
      <c r="H6" s="16" t="s">
        <v>25</v>
      </c>
      <c r="I6" s="16" t="s">
        <v>309</v>
      </c>
      <c r="J6" s="16" t="s">
        <v>310</v>
      </c>
      <c r="K6" s="16" t="s">
        <v>311</v>
      </c>
    </row>
    <row r="7" spans="1:11" ht="24" customHeight="1">
      <c r="A7" s="54"/>
      <c r="B7" s="54"/>
      <c r="C7" s="17">
        <v>30976200</v>
      </c>
      <c r="D7" s="18">
        <v>14584200</v>
      </c>
      <c r="E7" s="18">
        <v>14584200</v>
      </c>
      <c r="F7" s="18" t="s">
        <v>312</v>
      </c>
      <c r="G7" s="18" t="s">
        <v>312</v>
      </c>
      <c r="H7" s="18">
        <v>16392000</v>
      </c>
      <c r="I7" s="19">
        <v>14245000</v>
      </c>
      <c r="J7" s="18" t="s">
        <v>312</v>
      </c>
      <c r="K7" s="18">
        <v>2147000</v>
      </c>
    </row>
    <row r="8" spans="1:11" ht="42" customHeight="1">
      <c r="A8" s="44" t="s">
        <v>313</v>
      </c>
      <c r="B8" s="20" t="s">
        <v>314</v>
      </c>
      <c r="C8" s="43" t="s">
        <v>315</v>
      </c>
      <c r="D8" s="43"/>
      <c r="E8" s="43"/>
      <c r="F8" s="43"/>
      <c r="G8" s="43"/>
      <c r="H8" s="43"/>
      <c r="I8" s="43"/>
      <c r="J8" s="43"/>
      <c r="K8" s="43"/>
    </row>
    <row r="9" spans="1:11" ht="24" customHeight="1">
      <c r="A9" s="44" t="s">
        <v>313</v>
      </c>
      <c r="B9" s="46" t="s">
        <v>316</v>
      </c>
      <c r="C9" s="46"/>
      <c r="D9" s="46"/>
      <c r="E9" s="46"/>
      <c r="F9" s="46"/>
      <c r="G9" s="46"/>
      <c r="H9" s="46"/>
      <c r="I9" s="46"/>
      <c r="J9" s="46"/>
      <c r="K9" s="46"/>
    </row>
    <row r="10" spans="1:11" ht="24" customHeight="1">
      <c r="A10" s="44" t="s">
        <v>313</v>
      </c>
      <c r="B10" s="21" t="s">
        <v>317</v>
      </c>
      <c r="C10" s="47" t="s">
        <v>318</v>
      </c>
      <c r="D10" s="48"/>
      <c r="E10" s="47" t="s">
        <v>319</v>
      </c>
      <c r="F10" s="49"/>
      <c r="G10" s="48"/>
      <c r="H10" s="21" t="s">
        <v>320</v>
      </c>
      <c r="I10" s="21" t="s">
        <v>321</v>
      </c>
      <c r="J10" s="21" t="s">
        <v>322</v>
      </c>
      <c r="K10" s="21" t="s">
        <v>323</v>
      </c>
    </row>
    <row r="11" spans="1:11" ht="24" customHeight="1">
      <c r="A11" s="45" t="s">
        <v>313</v>
      </c>
      <c r="B11" s="22" t="s">
        <v>324</v>
      </c>
      <c r="C11" s="50" t="s">
        <v>325</v>
      </c>
      <c r="D11" s="51" t="s">
        <v>312</v>
      </c>
      <c r="E11" s="52" t="s">
        <v>326</v>
      </c>
      <c r="F11" s="52" t="s">
        <v>312</v>
      </c>
      <c r="G11" s="52" t="s">
        <v>312</v>
      </c>
      <c r="H11" s="22" t="s">
        <v>327</v>
      </c>
      <c r="I11" s="22" t="s">
        <v>328</v>
      </c>
      <c r="J11" s="23" t="s">
        <v>329</v>
      </c>
      <c r="K11" s="24" t="s">
        <v>330</v>
      </c>
    </row>
    <row r="12" spans="1:11" ht="24" customHeight="1">
      <c r="A12" s="45" t="s">
        <v>313</v>
      </c>
      <c r="B12" s="22" t="s">
        <v>324</v>
      </c>
      <c r="C12" s="50" t="s">
        <v>325</v>
      </c>
      <c r="D12" s="51"/>
      <c r="E12" s="52" t="s">
        <v>331</v>
      </c>
      <c r="F12" s="52"/>
      <c r="G12" s="52"/>
      <c r="H12" s="22" t="s">
        <v>327</v>
      </c>
      <c r="I12" s="22" t="s">
        <v>332</v>
      </c>
      <c r="J12" s="23" t="s">
        <v>329</v>
      </c>
      <c r="K12" s="24" t="s">
        <v>333</v>
      </c>
    </row>
    <row r="13" spans="1:11" ht="24" customHeight="1">
      <c r="A13" s="45" t="s">
        <v>313</v>
      </c>
      <c r="B13" s="22" t="s">
        <v>334</v>
      </c>
      <c r="C13" s="50" t="s">
        <v>325</v>
      </c>
      <c r="D13" s="51"/>
      <c r="E13" s="52" t="s">
        <v>335</v>
      </c>
      <c r="F13" s="52"/>
      <c r="G13" s="52"/>
      <c r="H13" s="22" t="s">
        <v>336</v>
      </c>
      <c r="I13" s="22" t="s">
        <v>337</v>
      </c>
      <c r="J13" s="23" t="s">
        <v>338</v>
      </c>
      <c r="K13" s="24" t="s">
        <v>339</v>
      </c>
    </row>
    <row r="14" spans="1:11" ht="24" customHeight="1">
      <c r="A14" s="45" t="s">
        <v>313</v>
      </c>
      <c r="B14" s="22" t="s">
        <v>334</v>
      </c>
      <c r="C14" s="50" t="s">
        <v>325</v>
      </c>
      <c r="D14" s="51"/>
      <c r="E14" s="52" t="s">
        <v>340</v>
      </c>
      <c r="F14" s="52"/>
      <c r="G14" s="52"/>
      <c r="H14" s="22" t="s">
        <v>327</v>
      </c>
      <c r="I14" s="22" t="s">
        <v>341</v>
      </c>
      <c r="J14" s="23" t="s">
        <v>342</v>
      </c>
      <c r="K14" s="24" t="s">
        <v>339</v>
      </c>
    </row>
    <row r="15" spans="1:11" ht="24" customHeight="1">
      <c r="A15" s="45" t="s">
        <v>313</v>
      </c>
      <c r="B15" s="22" t="s">
        <v>343</v>
      </c>
      <c r="C15" s="50" t="s">
        <v>343</v>
      </c>
      <c r="D15" s="51"/>
      <c r="E15" s="52" t="s">
        <v>344</v>
      </c>
      <c r="F15" s="52"/>
      <c r="G15" s="52"/>
      <c r="H15" s="22" t="s">
        <v>327</v>
      </c>
      <c r="I15" s="22" t="s">
        <v>345</v>
      </c>
      <c r="J15" s="23" t="s">
        <v>346</v>
      </c>
      <c r="K15" s="24" t="s">
        <v>347</v>
      </c>
    </row>
    <row r="16" spans="1:11" ht="45" customHeight="1">
      <c r="A16" s="20" t="s">
        <v>348</v>
      </c>
      <c r="B16" s="43" t="s">
        <v>312</v>
      </c>
      <c r="C16" s="43"/>
      <c r="D16" s="43"/>
      <c r="E16" s="43"/>
      <c r="F16" s="43"/>
      <c r="G16" s="43"/>
      <c r="H16" s="43"/>
      <c r="I16" s="43"/>
      <c r="J16" s="43"/>
      <c r="K16" s="43"/>
    </row>
  </sheetData>
  <mergeCells count="25">
    <mergeCell ref="A5:B7"/>
    <mergeCell ref="C5:C6"/>
    <mergeCell ref="D5:G5"/>
    <mergeCell ref="H5:K5"/>
    <mergeCell ref="A2:K2"/>
    <mergeCell ref="A3:K3"/>
    <mergeCell ref="A4:B4"/>
    <mergeCell ref="C4:I4"/>
    <mergeCell ref="J4:K4"/>
    <mergeCell ref="B16:K16"/>
    <mergeCell ref="A8:A15"/>
    <mergeCell ref="C8:K8"/>
    <mergeCell ref="B9:K9"/>
    <mergeCell ref="C10:D10"/>
    <mergeCell ref="E10:G10"/>
    <mergeCell ref="C11:D11"/>
    <mergeCell ref="E11:G11"/>
    <mergeCell ref="C12:D12"/>
    <mergeCell ref="E12:G12"/>
    <mergeCell ref="C13:D13"/>
    <mergeCell ref="E13:G13"/>
    <mergeCell ref="C14:D14"/>
    <mergeCell ref="E14:G14"/>
    <mergeCell ref="C15:D15"/>
    <mergeCell ref="E15:G15"/>
  </mergeCells>
  <phoneticPr fontId="8" type="noConversion"/>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dimension ref="A1:M23"/>
  <sheetViews>
    <sheetView workbookViewId="0">
      <selection activeCell="A2" sqref="A2:M23"/>
    </sheetView>
  </sheetViews>
  <sheetFormatPr defaultRowHeight="14.4"/>
  <cols>
    <col min="1" max="1" width="12.33203125" customWidth="1"/>
    <col min="2" max="2" width="14.44140625" customWidth="1"/>
    <col min="3" max="3" width="11" customWidth="1"/>
    <col min="4" max="4" width="13.44140625" customWidth="1"/>
    <col min="6" max="6" width="14.109375" customWidth="1"/>
    <col min="7" max="7" width="11.6640625" customWidth="1"/>
    <col min="11" max="11" width="7.21875" customWidth="1"/>
  </cols>
  <sheetData>
    <row r="1" spans="1:13">
      <c r="A1" t="s">
        <v>350</v>
      </c>
    </row>
    <row r="2" spans="1:13" ht="21">
      <c r="A2" s="72" t="s">
        <v>393</v>
      </c>
      <c r="B2" s="72"/>
      <c r="C2" s="72"/>
      <c r="D2" s="72"/>
      <c r="E2" s="72"/>
      <c r="F2" s="72"/>
      <c r="G2" s="72"/>
      <c r="H2" s="72"/>
      <c r="I2" s="72"/>
      <c r="J2" s="72"/>
      <c r="K2" s="72"/>
      <c r="L2" s="72"/>
      <c r="M2" s="72"/>
    </row>
    <row r="3" spans="1:13">
      <c r="A3" s="26"/>
      <c r="B3" s="26"/>
      <c r="C3" s="26"/>
      <c r="D3" s="26"/>
      <c r="E3" s="26"/>
      <c r="F3" s="26"/>
      <c r="G3" s="26"/>
      <c r="H3" s="26"/>
      <c r="I3" s="26"/>
      <c r="J3" s="26"/>
      <c r="K3" s="26"/>
      <c r="L3" s="26"/>
      <c r="M3" s="26"/>
    </row>
    <row r="4" spans="1:13" ht="30">
      <c r="A4" s="27" t="s">
        <v>351</v>
      </c>
      <c r="B4" s="70" t="s">
        <v>352</v>
      </c>
      <c r="C4" s="70"/>
      <c r="D4" s="27" t="s">
        <v>353</v>
      </c>
      <c r="E4" s="70" t="s">
        <v>354</v>
      </c>
      <c r="F4" s="70"/>
      <c r="G4" s="80" t="s">
        <v>355</v>
      </c>
      <c r="H4" s="81"/>
      <c r="I4" s="70" t="s">
        <v>356</v>
      </c>
      <c r="J4" s="70"/>
      <c r="K4" s="70"/>
      <c r="L4" s="70"/>
      <c r="M4" s="70"/>
    </row>
    <row r="5" spans="1:13" ht="15">
      <c r="A5" s="26"/>
      <c r="B5" s="26"/>
      <c r="C5" s="26"/>
      <c r="D5" s="26"/>
      <c r="E5" s="26"/>
      <c r="F5" s="26"/>
      <c r="G5" s="27"/>
      <c r="H5" s="26"/>
      <c r="I5" s="26"/>
      <c r="J5" s="26"/>
      <c r="K5" s="26"/>
      <c r="L5" s="26"/>
      <c r="M5" s="26"/>
    </row>
    <row r="6" spans="1:13" ht="30">
      <c r="A6" s="27" t="s">
        <v>357</v>
      </c>
      <c r="B6" s="70" t="s">
        <v>306</v>
      </c>
      <c r="C6" s="70"/>
      <c r="D6" s="27" t="s">
        <v>358</v>
      </c>
      <c r="E6" s="36" t="s">
        <v>359</v>
      </c>
      <c r="F6" s="26"/>
      <c r="G6" s="80" t="s">
        <v>360</v>
      </c>
      <c r="H6" s="81"/>
      <c r="I6" s="71" t="s">
        <v>361</v>
      </c>
      <c r="J6" s="71"/>
      <c r="K6" s="71"/>
      <c r="L6" s="71"/>
      <c r="M6" s="28" t="s">
        <v>362</v>
      </c>
    </row>
    <row r="7" spans="1:13" ht="15">
      <c r="A7" s="26"/>
      <c r="B7" s="26"/>
      <c r="C7" s="26"/>
      <c r="D7" s="26"/>
      <c r="E7" s="26"/>
      <c r="F7" s="26"/>
      <c r="G7" s="29"/>
      <c r="H7" s="26"/>
      <c r="I7" s="29"/>
      <c r="J7" s="26"/>
      <c r="K7" s="26"/>
      <c r="L7" s="26"/>
      <c r="M7" s="26"/>
    </row>
    <row r="8" spans="1:13" ht="30">
      <c r="A8" s="27" t="s">
        <v>363</v>
      </c>
      <c r="B8" s="70">
        <v>10</v>
      </c>
      <c r="C8" s="70"/>
      <c r="D8" s="27" t="s">
        <v>364</v>
      </c>
      <c r="E8" s="36" t="s">
        <v>365</v>
      </c>
      <c r="F8" s="26"/>
      <c r="G8" s="71" t="s">
        <v>366</v>
      </c>
      <c r="H8" s="71"/>
      <c r="I8" s="71"/>
      <c r="J8" s="71"/>
      <c r="K8" s="71" t="s">
        <v>361</v>
      </c>
      <c r="L8" s="71"/>
      <c r="M8" s="28" t="s">
        <v>362</v>
      </c>
    </row>
    <row r="9" spans="1:13" ht="15">
      <c r="A9" s="26"/>
      <c r="B9" s="26"/>
      <c r="C9" s="26"/>
      <c r="D9" s="26"/>
      <c r="E9" s="26"/>
      <c r="F9" s="26"/>
      <c r="G9" s="29"/>
      <c r="H9" s="26"/>
      <c r="I9" s="29"/>
      <c r="J9" s="26"/>
      <c r="K9" s="26"/>
      <c r="L9" s="26"/>
      <c r="M9" s="26"/>
    </row>
    <row r="10" spans="1:13" ht="15">
      <c r="A10" s="73" t="s">
        <v>367</v>
      </c>
      <c r="B10" s="74" t="s">
        <v>368</v>
      </c>
      <c r="C10" s="74"/>
      <c r="D10" s="74"/>
      <c r="E10" s="74"/>
      <c r="F10" s="74"/>
      <c r="G10" s="71" t="s">
        <v>369</v>
      </c>
      <c r="H10" s="71"/>
      <c r="I10" s="71"/>
      <c r="J10" s="71"/>
      <c r="K10" s="71"/>
      <c r="L10" s="71"/>
      <c r="M10" s="28" t="s">
        <v>362</v>
      </c>
    </row>
    <row r="11" spans="1:13" ht="15">
      <c r="A11" s="73"/>
      <c r="B11" s="74"/>
      <c r="C11" s="74"/>
      <c r="D11" s="74"/>
      <c r="E11" s="74"/>
      <c r="F11" s="74"/>
      <c r="G11" s="29"/>
      <c r="H11" s="26"/>
      <c r="I11" s="29"/>
      <c r="J11" s="26"/>
      <c r="K11" s="26"/>
      <c r="L11" s="26"/>
      <c r="M11" s="26"/>
    </row>
    <row r="12" spans="1:13" ht="15">
      <c r="A12" s="73"/>
      <c r="B12" s="74"/>
      <c r="C12" s="74"/>
      <c r="D12" s="74"/>
      <c r="E12" s="74"/>
      <c r="F12" s="74"/>
      <c r="G12" s="71" t="s">
        <v>370</v>
      </c>
      <c r="H12" s="71"/>
      <c r="I12" s="71"/>
      <c r="J12" s="71"/>
      <c r="K12" s="71"/>
      <c r="L12" s="71"/>
      <c r="M12" s="28" t="s">
        <v>362</v>
      </c>
    </row>
    <row r="13" spans="1:13" ht="15">
      <c r="A13" s="73"/>
      <c r="B13" s="74"/>
      <c r="C13" s="74"/>
      <c r="D13" s="74"/>
      <c r="E13" s="74"/>
      <c r="F13" s="74"/>
      <c r="G13" s="29"/>
      <c r="H13" s="26"/>
      <c r="I13" s="26"/>
      <c r="J13" s="26"/>
      <c r="K13" s="26"/>
      <c r="L13" s="26"/>
      <c r="M13" s="26"/>
    </row>
    <row r="14" spans="1:13" ht="15">
      <c r="A14" s="73"/>
      <c r="B14" s="74"/>
      <c r="C14" s="74"/>
      <c r="D14" s="74"/>
      <c r="E14" s="74"/>
      <c r="F14" s="74"/>
      <c r="G14" s="71" t="s">
        <v>371</v>
      </c>
      <c r="H14" s="71"/>
      <c r="I14" s="71"/>
      <c r="J14" s="71"/>
      <c r="K14" s="71"/>
      <c r="L14" s="71"/>
      <c r="M14" s="28" t="s">
        <v>362</v>
      </c>
    </row>
    <row r="15" spans="1:13" ht="15">
      <c r="A15" s="73"/>
      <c r="B15" s="74"/>
      <c r="C15" s="74"/>
      <c r="D15" s="74"/>
      <c r="E15" s="74"/>
      <c r="F15" s="74"/>
      <c r="G15" s="29"/>
      <c r="H15" s="26"/>
      <c r="I15" s="26"/>
      <c r="J15" s="26"/>
      <c r="K15" s="26"/>
      <c r="L15" s="26"/>
      <c r="M15" s="26"/>
    </row>
    <row r="16" spans="1:13" ht="15">
      <c r="A16" s="73"/>
      <c r="B16" s="74"/>
      <c r="C16" s="74"/>
      <c r="D16" s="74"/>
      <c r="E16" s="74"/>
      <c r="F16" s="74"/>
      <c r="G16" s="71" t="s">
        <v>372</v>
      </c>
      <c r="H16" s="71"/>
      <c r="I16" s="71"/>
      <c r="J16" s="71"/>
      <c r="K16" s="71"/>
      <c r="L16" s="71"/>
      <c r="M16" s="28" t="s">
        <v>362</v>
      </c>
    </row>
    <row r="17" spans="1:13">
      <c r="A17" s="26"/>
      <c r="B17" s="26"/>
      <c r="C17" s="26"/>
      <c r="D17" s="26"/>
      <c r="E17" s="26"/>
      <c r="F17" s="26"/>
      <c r="G17" s="26"/>
      <c r="H17" s="26"/>
      <c r="I17" s="26"/>
      <c r="J17" s="26"/>
      <c r="K17" s="26"/>
      <c r="L17" s="26"/>
      <c r="M17" s="26"/>
    </row>
    <row r="18" spans="1:13" ht="15.6">
      <c r="A18" s="30" t="s">
        <v>317</v>
      </c>
      <c r="B18" s="30" t="s">
        <v>318</v>
      </c>
      <c r="C18" s="75" t="s">
        <v>373</v>
      </c>
      <c r="D18" s="75"/>
      <c r="E18" s="30" t="s">
        <v>374</v>
      </c>
      <c r="F18" s="30" t="s">
        <v>375</v>
      </c>
      <c r="G18" s="30" t="s">
        <v>376</v>
      </c>
      <c r="H18" s="78" t="s">
        <v>377</v>
      </c>
      <c r="I18" s="82"/>
      <c r="J18" s="82"/>
      <c r="K18" s="79"/>
      <c r="L18" s="75" t="s">
        <v>378</v>
      </c>
      <c r="M18" s="75"/>
    </row>
    <row r="19" spans="1:13" ht="15">
      <c r="A19" s="31" t="s">
        <v>324</v>
      </c>
      <c r="B19" s="31" t="s">
        <v>325</v>
      </c>
      <c r="C19" s="76" t="s">
        <v>379</v>
      </c>
      <c r="D19" s="76"/>
      <c r="E19" s="32" t="s">
        <v>327</v>
      </c>
      <c r="F19" s="33" t="s">
        <v>328</v>
      </c>
      <c r="G19" s="32" t="s">
        <v>380</v>
      </c>
      <c r="H19" s="83" t="s">
        <v>381</v>
      </c>
      <c r="I19" s="84"/>
      <c r="J19" s="84"/>
      <c r="K19" s="85"/>
      <c r="L19" s="76" t="s">
        <v>382</v>
      </c>
      <c r="M19" s="76"/>
    </row>
    <row r="20" spans="1:13" ht="15">
      <c r="A20" s="31" t="s">
        <v>383</v>
      </c>
      <c r="B20" s="31" t="s">
        <v>384</v>
      </c>
      <c r="C20" s="76" t="s">
        <v>385</v>
      </c>
      <c r="D20" s="76"/>
      <c r="E20" s="32" t="s">
        <v>327</v>
      </c>
      <c r="F20" s="33" t="s">
        <v>332</v>
      </c>
      <c r="G20" s="32" t="s">
        <v>346</v>
      </c>
      <c r="H20" s="83" t="s">
        <v>339</v>
      </c>
      <c r="I20" s="84"/>
      <c r="J20" s="84"/>
      <c r="K20" s="85"/>
      <c r="L20" s="76" t="s">
        <v>382</v>
      </c>
      <c r="M20" s="76"/>
    </row>
    <row r="21" spans="1:13" ht="15">
      <c r="A21" s="31" t="s">
        <v>324</v>
      </c>
      <c r="B21" s="31" t="s">
        <v>325</v>
      </c>
      <c r="C21" s="76" t="s">
        <v>386</v>
      </c>
      <c r="D21" s="76"/>
      <c r="E21" s="32" t="s">
        <v>327</v>
      </c>
      <c r="F21" s="33" t="s">
        <v>387</v>
      </c>
      <c r="G21" s="32" t="s">
        <v>388</v>
      </c>
      <c r="H21" s="83" t="s">
        <v>339</v>
      </c>
      <c r="I21" s="84"/>
      <c r="J21" s="84"/>
      <c r="K21" s="85"/>
      <c r="L21" s="76" t="s">
        <v>382</v>
      </c>
      <c r="M21" s="76"/>
    </row>
    <row r="22" spans="1:13" ht="15">
      <c r="A22" s="31" t="s">
        <v>324</v>
      </c>
      <c r="B22" s="31" t="s">
        <v>325</v>
      </c>
      <c r="C22" s="76" t="s">
        <v>389</v>
      </c>
      <c r="D22" s="76"/>
      <c r="E22" s="32" t="s">
        <v>327</v>
      </c>
      <c r="F22" s="33" t="s">
        <v>337</v>
      </c>
      <c r="G22" s="32" t="s">
        <v>338</v>
      </c>
      <c r="H22" s="83" t="s">
        <v>390</v>
      </c>
      <c r="I22" s="84"/>
      <c r="J22" s="84"/>
      <c r="K22" s="85"/>
      <c r="L22" s="76" t="s">
        <v>382</v>
      </c>
      <c r="M22" s="76"/>
    </row>
    <row r="23" spans="1:13" ht="15">
      <c r="A23" s="31" t="s">
        <v>383</v>
      </c>
      <c r="B23" s="31" t="s">
        <v>391</v>
      </c>
      <c r="C23" s="76" t="s">
        <v>392</v>
      </c>
      <c r="D23" s="76"/>
      <c r="E23" s="32" t="s">
        <v>327</v>
      </c>
      <c r="F23" s="33" t="s">
        <v>332</v>
      </c>
      <c r="G23" s="32" t="s">
        <v>346</v>
      </c>
      <c r="H23" s="83" t="s">
        <v>381</v>
      </c>
      <c r="I23" s="84"/>
      <c r="J23" s="84"/>
      <c r="K23" s="85"/>
      <c r="L23" s="76" t="s">
        <v>382</v>
      </c>
      <c r="M23" s="76"/>
    </row>
  </sheetData>
  <mergeCells count="39">
    <mergeCell ref="H20:K20"/>
    <mergeCell ref="H21:K21"/>
    <mergeCell ref="H22:K22"/>
    <mergeCell ref="H23:K23"/>
    <mergeCell ref="C20:D20"/>
    <mergeCell ref="L20:M20"/>
    <mergeCell ref="C23:D23"/>
    <mergeCell ref="L23:M23"/>
    <mergeCell ref="C21:D21"/>
    <mergeCell ref="L21:M21"/>
    <mergeCell ref="C22:D22"/>
    <mergeCell ref="L22:M22"/>
    <mergeCell ref="C18:D18"/>
    <mergeCell ref="L18:M18"/>
    <mergeCell ref="C19:D19"/>
    <mergeCell ref="L19:M19"/>
    <mergeCell ref="H18:K18"/>
    <mergeCell ref="H19:K19"/>
    <mergeCell ref="B8:C8"/>
    <mergeCell ref="G8:J8"/>
    <mergeCell ref="K8:L8"/>
    <mergeCell ref="A10:A16"/>
    <mergeCell ref="B10:F16"/>
    <mergeCell ref="G10:J10"/>
    <mergeCell ref="K10:L10"/>
    <mergeCell ref="G12:J12"/>
    <mergeCell ref="K12:L12"/>
    <mergeCell ref="G14:J14"/>
    <mergeCell ref="K14:L14"/>
    <mergeCell ref="G16:J16"/>
    <mergeCell ref="K16:L16"/>
    <mergeCell ref="B6:C6"/>
    <mergeCell ref="G6:H6"/>
    <mergeCell ref="I6:L6"/>
    <mergeCell ref="A2:M2"/>
    <mergeCell ref="B4:C4"/>
    <mergeCell ref="E4:F4"/>
    <mergeCell ref="G4:H4"/>
    <mergeCell ref="I4:M4"/>
  </mergeCells>
  <phoneticPr fontId="8" type="noConversion"/>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dimension ref="A1:M21"/>
  <sheetViews>
    <sheetView workbookViewId="0">
      <selection activeCell="Q20" sqref="Q20"/>
    </sheetView>
  </sheetViews>
  <sheetFormatPr defaultRowHeight="14.4"/>
  <cols>
    <col min="1" max="1" width="16.109375" customWidth="1"/>
    <col min="3" max="3" width="11.77734375" customWidth="1"/>
    <col min="6" max="6" width="14.21875" customWidth="1"/>
    <col min="8" max="8" width="7.77734375" customWidth="1"/>
    <col min="11" max="11" width="7" customWidth="1"/>
  </cols>
  <sheetData>
    <row r="1" spans="1:13">
      <c r="A1" t="s">
        <v>409</v>
      </c>
    </row>
    <row r="2" spans="1:13" ht="21">
      <c r="A2" s="77" t="s">
        <v>410</v>
      </c>
      <c r="B2" s="77"/>
      <c r="C2" s="77"/>
      <c r="D2" s="77"/>
      <c r="E2" s="77"/>
      <c r="F2" s="77"/>
      <c r="G2" s="77"/>
      <c r="H2" s="77"/>
      <c r="I2" s="77"/>
      <c r="J2" s="77"/>
      <c r="K2" s="77"/>
      <c r="L2" s="77"/>
      <c r="M2" s="77"/>
    </row>
    <row r="3" spans="1:13">
      <c r="A3" s="25"/>
      <c r="B3" s="25"/>
      <c r="C3" s="25"/>
      <c r="D3" s="25"/>
      <c r="E3" s="25"/>
      <c r="F3" s="25"/>
      <c r="G3" s="25"/>
      <c r="H3" s="25"/>
      <c r="I3" s="25"/>
      <c r="J3" s="25"/>
      <c r="K3" s="25"/>
      <c r="L3" s="25"/>
      <c r="M3" s="25"/>
    </row>
    <row r="4" spans="1:13" ht="30">
      <c r="A4" s="27" t="s">
        <v>351</v>
      </c>
      <c r="B4" s="70" t="s">
        <v>394</v>
      </c>
      <c r="C4" s="70"/>
      <c r="D4" s="27" t="s">
        <v>353</v>
      </c>
      <c r="E4" s="70" t="s">
        <v>395</v>
      </c>
      <c r="F4" s="70"/>
      <c r="G4" s="71" t="s">
        <v>355</v>
      </c>
      <c r="H4" s="71"/>
      <c r="I4" s="70" t="s">
        <v>396</v>
      </c>
      <c r="J4" s="70"/>
      <c r="K4" s="70"/>
      <c r="L4" s="70"/>
      <c r="M4" s="70"/>
    </row>
    <row r="5" spans="1:13" ht="15">
      <c r="A5" s="26"/>
      <c r="B5" s="26"/>
      <c r="C5" s="26"/>
      <c r="D5" s="26"/>
      <c r="E5" s="26"/>
      <c r="F5" s="26"/>
      <c r="G5" s="27"/>
      <c r="H5" s="26"/>
      <c r="I5" s="26"/>
      <c r="J5" s="26"/>
      <c r="K5" s="26"/>
      <c r="L5" s="26"/>
      <c r="M5" s="26"/>
    </row>
    <row r="6" spans="1:13" ht="30">
      <c r="A6" s="27" t="s">
        <v>357</v>
      </c>
      <c r="B6" s="70" t="s">
        <v>306</v>
      </c>
      <c r="C6" s="70"/>
      <c r="D6" s="27" t="s">
        <v>358</v>
      </c>
      <c r="E6" s="36" t="s">
        <v>397</v>
      </c>
      <c r="F6" s="26"/>
      <c r="G6" s="71" t="s">
        <v>360</v>
      </c>
      <c r="H6" s="71"/>
      <c r="I6" s="71" t="s">
        <v>398</v>
      </c>
      <c r="J6" s="71"/>
      <c r="K6" s="71"/>
      <c r="L6" s="71"/>
      <c r="M6" s="28" t="s">
        <v>362</v>
      </c>
    </row>
    <row r="7" spans="1:13" ht="15">
      <c r="A7" s="26"/>
      <c r="B7" s="26"/>
      <c r="C7" s="26"/>
      <c r="D7" s="26"/>
      <c r="E7" s="26"/>
      <c r="F7" s="26"/>
      <c r="G7" s="29"/>
      <c r="H7" s="26"/>
      <c r="I7" s="29"/>
      <c r="J7" s="26"/>
      <c r="K7" s="26"/>
      <c r="L7" s="26"/>
      <c r="M7" s="26"/>
    </row>
    <row r="8" spans="1:13" ht="30">
      <c r="A8" s="27" t="s">
        <v>363</v>
      </c>
      <c r="B8" s="70">
        <v>10</v>
      </c>
      <c r="C8" s="70"/>
      <c r="D8" s="27" t="s">
        <v>364</v>
      </c>
      <c r="E8" s="36" t="s">
        <v>399</v>
      </c>
      <c r="F8" s="26"/>
      <c r="G8" s="71" t="s">
        <v>366</v>
      </c>
      <c r="H8" s="71"/>
      <c r="I8" s="71"/>
      <c r="J8" s="71"/>
      <c r="K8" s="71" t="s">
        <v>398</v>
      </c>
      <c r="L8" s="71"/>
      <c r="M8" s="28" t="s">
        <v>362</v>
      </c>
    </row>
    <row r="9" spans="1:13" ht="15">
      <c r="A9" s="26"/>
      <c r="B9" s="26"/>
      <c r="C9" s="26"/>
      <c r="D9" s="26"/>
      <c r="E9" s="26"/>
      <c r="F9" s="26"/>
      <c r="G9" s="29"/>
      <c r="H9" s="26"/>
      <c r="I9" s="29"/>
      <c r="J9" s="26"/>
      <c r="K9" s="26"/>
      <c r="L9" s="26"/>
      <c r="M9" s="26"/>
    </row>
    <row r="10" spans="1:13" ht="15">
      <c r="A10" s="73" t="s">
        <v>367</v>
      </c>
      <c r="B10" s="74" t="s">
        <v>400</v>
      </c>
      <c r="C10" s="74"/>
      <c r="D10" s="74"/>
      <c r="E10" s="74"/>
      <c r="F10" s="74"/>
      <c r="G10" s="71" t="s">
        <v>369</v>
      </c>
      <c r="H10" s="71"/>
      <c r="I10" s="71"/>
      <c r="J10" s="71"/>
      <c r="K10" s="71"/>
      <c r="L10" s="71"/>
      <c r="M10" s="28" t="s">
        <v>362</v>
      </c>
    </row>
    <row r="11" spans="1:13" ht="15">
      <c r="A11" s="73"/>
      <c r="B11" s="74"/>
      <c r="C11" s="74"/>
      <c r="D11" s="74"/>
      <c r="E11" s="74"/>
      <c r="F11" s="74"/>
      <c r="G11" s="29"/>
      <c r="H11" s="26"/>
      <c r="I11" s="29"/>
      <c r="J11" s="26"/>
      <c r="K11" s="26"/>
      <c r="L11" s="26"/>
      <c r="M11" s="26"/>
    </row>
    <row r="12" spans="1:13" ht="15">
      <c r="A12" s="73"/>
      <c r="B12" s="74"/>
      <c r="C12" s="74"/>
      <c r="D12" s="74"/>
      <c r="E12" s="74"/>
      <c r="F12" s="74"/>
      <c r="G12" s="71" t="s">
        <v>370</v>
      </c>
      <c r="H12" s="71"/>
      <c r="I12" s="71"/>
      <c r="J12" s="71"/>
      <c r="K12" s="71"/>
      <c r="L12" s="71"/>
      <c r="M12" s="28" t="s">
        <v>362</v>
      </c>
    </row>
    <row r="13" spans="1:13" ht="15">
      <c r="A13" s="73"/>
      <c r="B13" s="74"/>
      <c r="C13" s="74"/>
      <c r="D13" s="74"/>
      <c r="E13" s="74"/>
      <c r="F13" s="74"/>
      <c r="G13" s="29"/>
      <c r="H13" s="26"/>
      <c r="I13" s="26"/>
      <c r="J13" s="26"/>
      <c r="K13" s="26"/>
      <c r="L13" s="26"/>
      <c r="M13" s="26"/>
    </row>
    <row r="14" spans="1:13" ht="15">
      <c r="A14" s="73"/>
      <c r="B14" s="74"/>
      <c r="C14" s="74"/>
      <c r="D14" s="74"/>
      <c r="E14" s="74"/>
      <c r="F14" s="74"/>
      <c r="G14" s="71" t="s">
        <v>371</v>
      </c>
      <c r="H14" s="71"/>
      <c r="I14" s="71"/>
      <c r="J14" s="71"/>
      <c r="K14" s="71"/>
      <c r="L14" s="71"/>
      <c r="M14" s="28" t="s">
        <v>362</v>
      </c>
    </row>
    <row r="15" spans="1:13" ht="15">
      <c r="A15" s="73"/>
      <c r="B15" s="74"/>
      <c r="C15" s="74"/>
      <c r="D15" s="74"/>
      <c r="E15" s="74"/>
      <c r="F15" s="74"/>
      <c r="G15" s="29"/>
      <c r="H15" s="26"/>
      <c r="I15" s="26"/>
      <c r="J15" s="26"/>
      <c r="K15" s="26"/>
      <c r="L15" s="26"/>
      <c r="M15" s="26"/>
    </row>
    <row r="16" spans="1:13" ht="15">
      <c r="A16" s="73"/>
      <c r="B16" s="74"/>
      <c r="C16" s="74"/>
      <c r="D16" s="74"/>
      <c r="E16" s="74"/>
      <c r="F16" s="74"/>
      <c r="G16" s="71" t="s">
        <v>372</v>
      </c>
      <c r="H16" s="71"/>
      <c r="I16" s="71"/>
      <c r="J16" s="71"/>
      <c r="K16" s="71"/>
      <c r="L16" s="71"/>
      <c r="M16" s="28" t="s">
        <v>362</v>
      </c>
    </row>
    <row r="17" spans="1:13">
      <c r="A17" s="26"/>
      <c r="B17" s="26"/>
      <c r="C17" s="26"/>
      <c r="D17" s="26"/>
      <c r="E17" s="26"/>
      <c r="F17" s="26"/>
      <c r="G17" s="26"/>
      <c r="H17" s="26"/>
      <c r="I17" s="26"/>
      <c r="J17" s="26"/>
      <c r="K17" s="26"/>
      <c r="L17" s="26"/>
      <c r="M17" s="26"/>
    </row>
    <row r="18" spans="1:13" ht="15.6">
      <c r="A18" s="30" t="s">
        <v>317</v>
      </c>
      <c r="B18" s="30" t="s">
        <v>318</v>
      </c>
      <c r="C18" s="75" t="s">
        <v>373</v>
      </c>
      <c r="D18" s="75"/>
      <c r="E18" s="30" t="s">
        <v>374</v>
      </c>
      <c r="F18" s="30" t="s">
        <v>375</v>
      </c>
      <c r="G18" s="30" t="s">
        <v>376</v>
      </c>
      <c r="H18" s="78" t="s">
        <v>427</v>
      </c>
      <c r="I18" s="82"/>
      <c r="J18" s="82"/>
      <c r="K18" s="79"/>
      <c r="L18" s="75" t="s">
        <v>378</v>
      </c>
      <c r="M18" s="75"/>
    </row>
    <row r="19" spans="1:13" ht="15">
      <c r="A19" s="31" t="s">
        <v>324</v>
      </c>
      <c r="B19" s="31" t="s">
        <v>325</v>
      </c>
      <c r="C19" s="76" t="s">
        <v>401</v>
      </c>
      <c r="D19" s="76"/>
      <c r="E19" s="32" t="s">
        <v>336</v>
      </c>
      <c r="F19" s="33" t="s">
        <v>332</v>
      </c>
      <c r="G19" s="32" t="s">
        <v>346</v>
      </c>
      <c r="H19" s="83" t="s">
        <v>330</v>
      </c>
      <c r="I19" s="84"/>
      <c r="J19" s="84"/>
      <c r="K19" s="85"/>
      <c r="L19" s="76" t="s">
        <v>382</v>
      </c>
      <c r="M19" s="76"/>
    </row>
    <row r="20" spans="1:13" ht="15">
      <c r="A20" s="31" t="s">
        <v>324</v>
      </c>
      <c r="B20" s="31" t="s">
        <v>402</v>
      </c>
      <c r="C20" s="76" t="s">
        <v>403</v>
      </c>
      <c r="D20" s="76"/>
      <c r="E20" s="32" t="s">
        <v>327</v>
      </c>
      <c r="F20" s="33" t="s">
        <v>404</v>
      </c>
      <c r="G20" s="32" t="s">
        <v>346</v>
      </c>
      <c r="H20" s="83" t="s">
        <v>405</v>
      </c>
      <c r="I20" s="84"/>
      <c r="J20" s="84"/>
      <c r="K20" s="85"/>
      <c r="L20" s="76" t="s">
        <v>382</v>
      </c>
      <c r="M20" s="76"/>
    </row>
    <row r="21" spans="1:13" ht="15">
      <c r="A21" s="31" t="s">
        <v>406</v>
      </c>
      <c r="B21" s="31" t="s">
        <v>407</v>
      </c>
      <c r="C21" s="76" t="s">
        <v>408</v>
      </c>
      <c r="D21" s="76"/>
      <c r="E21" s="32" t="s">
        <v>327</v>
      </c>
      <c r="F21" s="33" t="s">
        <v>345</v>
      </c>
      <c r="G21" s="32" t="s">
        <v>346</v>
      </c>
      <c r="H21" s="83" t="s">
        <v>330</v>
      </c>
      <c r="I21" s="84"/>
      <c r="J21" s="84"/>
      <c r="K21" s="85"/>
      <c r="L21" s="76" t="s">
        <v>382</v>
      </c>
      <c r="M21" s="76"/>
    </row>
  </sheetData>
  <mergeCells count="33">
    <mergeCell ref="H18:K18"/>
    <mergeCell ref="H19:K19"/>
    <mergeCell ref="H20:K20"/>
    <mergeCell ref="H21:K21"/>
    <mergeCell ref="C18:D18"/>
    <mergeCell ref="L18:M18"/>
    <mergeCell ref="C21:D21"/>
    <mergeCell ref="L21:M21"/>
    <mergeCell ref="C19:D19"/>
    <mergeCell ref="L19:M19"/>
    <mergeCell ref="C20:D20"/>
    <mergeCell ref="L20:M20"/>
    <mergeCell ref="B8:C8"/>
    <mergeCell ref="G8:J8"/>
    <mergeCell ref="K8:L8"/>
    <mergeCell ref="A10:A16"/>
    <mergeCell ref="B10:F16"/>
    <mergeCell ref="G10:J10"/>
    <mergeCell ref="K10:L10"/>
    <mergeCell ref="G12:J12"/>
    <mergeCell ref="K12:L12"/>
    <mergeCell ref="G14:J14"/>
    <mergeCell ref="K14:L14"/>
    <mergeCell ref="G16:J16"/>
    <mergeCell ref="K16:L16"/>
    <mergeCell ref="B6:C6"/>
    <mergeCell ref="G6:H6"/>
    <mergeCell ref="I6:L6"/>
    <mergeCell ref="A2:M2"/>
    <mergeCell ref="B4:C4"/>
    <mergeCell ref="E4:F4"/>
    <mergeCell ref="G4:H4"/>
    <mergeCell ref="I4:M4"/>
  </mergeCells>
  <phoneticPr fontId="8"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M21"/>
  <sheetViews>
    <sheetView workbookViewId="0">
      <selection activeCell="G23" sqref="G23"/>
    </sheetView>
  </sheetViews>
  <sheetFormatPr defaultRowHeight="14.4"/>
  <cols>
    <col min="1" max="1" width="12.77734375" customWidth="1"/>
    <col min="3" max="3" width="13.109375" customWidth="1"/>
    <col min="4" max="4" width="13.33203125" customWidth="1"/>
    <col min="5" max="6" width="11.5546875" customWidth="1"/>
  </cols>
  <sheetData>
    <row r="1" spans="1:13">
      <c r="A1" t="s">
        <v>411</v>
      </c>
    </row>
    <row r="2" spans="1:13" ht="21">
      <c r="A2" s="77" t="s">
        <v>410</v>
      </c>
      <c r="B2" s="77"/>
      <c r="C2" s="77"/>
      <c r="D2" s="77"/>
      <c r="E2" s="77"/>
      <c r="F2" s="77"/>
      <c r="G2" s="77"/>
      <c r="H2" s="77"/>
      <c r="I2" s="77"/>
      <c r="J2" s="77"/>
      <c r="K2" s="77"/>
      <c r="L2" s="77"/>
      <c r="M2" s="77"/>
    </row>
    <row r="3" spans="1:13">
      <c r="A3" s="25"/>
      <c r="B3" s="25"/>
      <c r="C3" s="25"/>
      <c r="D3" s="25"/>
      <c r="E3" s="25"/>
      <c r="F3" s="25"/>
      <c r="G3" s="25"/>
      <c r="H3" s="25"/>
      <c r="I3" s="25"/>
      <c r="J3" s="25"/>
      <c r="K3" s="25"/>
      <c r="L3" s="25"/>
      <c r="M3" s="25"/>
    </row>
    <row r="4" spans="1:13" ht="15">
      <c r="A4" s="27" t="s">
        <v>351</v>
      </c>
      <c r="B4" s="70" t="s">
        <v>412</v>
      </c>
      <c r="C4" s="70"/>
      <c r="D4" s="27" t="s">
        <v>353</v>
      </c>
      <c r="E4" s="70" t="s">
        <v>413</v>
      </c>
      <c r="F4" s="70"/>
      <c r="G4" s="71" t="s">
        <v>355</v>
      </c>
      <c r="H4" s="71"/>
      <c r="I4" s="70" t="s">
        <v>414</v>
      </c>
      <c r="J4" s="70"/>
      <c r="K4" s="70"/>
      <c r="L4" s="70"/>
      <c r="M4" s="70"/>
    </row>
    <row r="5" spans="1:13" ht="15">
      <c r="A5" s="26"/>
      <c r="B5" s="26"/>
      <c r="C5" s="26"/>
      <c r="D5" s="26"/>
      <c r="E5" s="26"/>
      <c r="F5" s="26"/>
      <c r="G5" s="27"/>
      <c r="H5" s="26"/>
      <c r="I5" s="26"/>
      <c r="J5" s="26"/>
      <c r="K5" s="26"/>
      <c r="L5" s="26"/>
      <c r="M5" s="26"/>
    </row>
    <row r="6" spans="1:13" ht="15">
      <c r="A6" s="27" t="s">
        <v>357</v>
      </c>
      <c r="B6" s="70" t="s">
        <v>306</v>
      </c>
      <c r="C6" s="70"/>
      <c r="D6" s="27" t="s">
        <v>358</v>
      </c>
      <c r="E6" s="36" t="s">
        <v>415</v>
      </c>
      <c r="F6" s="26"/>
      <c r="G6" s="71" t="s">
        <v>360</v>
      </c>
      <c r="H6" s="71"/>
      <c r="I6" s="71" t="s">
        <v>416</v>
      </c>
      <c r="J6" s="71"/>
      <c r="K6" s="71"/>
      <c r="L6" s="71"/>
      <c r="M6" s="28" t="s">
        <v>362</v>
      </c>
    </row>
    <row r="7" spans="1:13" ht="15">
      <c r="A7" s="26"/>
      <c r="B7" s="26"/>
      <c r="C7" s="26"/>
      <c r="D7" s="26"/>
      <c r="E7" s="26"/>
      <c r="F7" s="26"/>
      <c r="G7" s="29"/>
      <c r="H7" s="26"/>
      <c r="I7" s="29"/>
      <c r="J7" s="26"/>
      <c r="K7" s="26"/>
      <c r="L7" s="26"/>
      <c r="M7" s="26"/>
    </row>
    <row r="8" spans="1:13" ht="30">
      <c r="A8" s="27" t="s">
        <v>363</v>
      </c>
      <c r="B8" s="70">
        <v>10</v>
      </c>
      <c r="C8" s="70"/>
      <c r="D8" s="27" t="s">
        <v>364</v>
      </c>
      <c r="E8" s="36" t="s">
        <v>417</v>
      </c>
      <c r="F8" s="26"/>
      <c r="G8" s="71" t="s">
        <v>366</v>
      </c>
      <c r="H8" s="71"/>
      <c r="I8" s="71"/>
      <c r="J8" s="71"/>
      <c r="K8" s="71" t="s">
        <v>416</v>
      </c>
      <c r="L8" s="71"/>
      <c r="M8" s="28" t="s">
        <v>362</v>
      </c>
    </row>
    <row r="9" spans="1:13" ht="15">
      <c r="A9" s="26"/>
      <c r="B9" s="26"/>
      <c r="C9" s="26"/>
      <c r="D9" s="26"/>
      <c r="E9" s="26"/>
      <c r="F9" s="26"/>
      <c r="G9" s="29"/>
      <c r="H9" s="26"/>
      <c r="I9" s="29"/>
      <c r="J9" s="26"/>
      <c r="K9" s="26"/>
      <c r="L9" s="26"/>
      <c r="M9" s="26"/>
    </row>
    <row r="10" spans="1:13" ht="15">
      <c r="A10" s="73" t="s">
        <v>367</v>
      </c>
      <c r="B10" s="74" t="s">
        <v>418</v>
      </c>
      <c r="C10" s="74"/>
      <c r="D10" s="74"/>
      <c r="E10" s="74"/>
      <c r="F10" s="74"/>
      <c r="G10" s="71" t="s">
        <v>369</v>
      </c>
      <c r="H10" s="71"/>
      <c r="I10" s="71"/>
      <c r="J10" s="71"/>
      <c r="K10" s="71"/>
      <c r="L10" s="71"/>
      <c r="M10" s="28" t="s">
        <v>362</v>
      </c>
    </row>
    <row r="11" spans="1:13" ht="15">
      <c r="A11" s="73"/>
      <c r="B11" s="74"/>
      <c r="C11" s="74"/>
      <c r="D11" s="74"/>
      <c r="E11" s="74"/>
      <c r="F11" s="74"/>
      <c r="G11" s="29"/>
      <c r="H11" s="26"/>
      <c r="I11" s="29"/>
      <c r="J11" s="26"/>
      <c r="K11" s="26"/>
      <c r="L11" s="26"/>
      <c r="M11" s="26"/>
    </row>
    <row r="12" spans="1:13" ht="15">
      <c r="A12" s="73"/>
      <c r="B12" s="74"/>
      <c r="C12" s="74"/>
      <c r="D12" s="74"/>
      <c r="E12" s="74"/>
      <c r="F12" s="74"/>
      <c r="G12" s="71" t="s">
        <v>370</v>
      </c>
      <c r="H12" s="71"/>
      <c r="I12" s="71"/>
      <c r="J12" s="71"/>
      <c r="K12" s="71"/>
      <c r="L12" s="71"/>
      <c r="M12" s="28" t="s">
        <v>362</v>
      </c>
    </row>
    <row r="13" spans="1:13" ht="15">
      <c r="A13" s="73"/>
      <c r="B13" s="74"/>
      <c r="C13" s="74"/>
      <c r="D13" s="74"/>
      <c r="E13" s="74"/>
      <c r="F13" s="74"/>
      <c r="G13" s="29"/>
      <c r="H13" s="26"/>
      <c r="I13" s="26"/>
      <c r="J13" s="26"/>
      <c r="K13" s="26"/>
      <c r="L13" s="26"/>
      <c r="M13" s="26"/>
    </row>
    <row r="14" spans="1:13" ht="15">
      <c r="A14" s="73"/>
      <c r="B14" s="74"/>
      <c r="C14" s="74"/>
      <c r="D14" s="74"/>
      <c r="E14" s="74"/>
      <c r="F14" s="74"/>
      <c r="G14" s="71" t="s">
        <v>371</v>
      </c>
      <c r="H14" s="71"/>
      <c r="I14" s="71"/>
      <c r="J14" s="71"/>
      <c r="K14" s="71"/>
      <c r="L14" s="71"/>
      <c r="M14" s="28" t="s">
        <v>362</v>
      </c>
    </row>
    <row r="15" spans="1:13" ht="15">
      <c r="A15" s="73"/>
      <c r="B15" s="74"/>
      <c r="C15" s="74"/>
      <c r="D15" s="74"/>
      <c r="E15" s="74"/>
      <c r="F15" s="74"/>
      <c r="G15" s="29"/>
      <c r="H15" s="26"/>
      <c r="I15" s="26"/>
      <c r="J15" s="26"/>
      <c r="K15" s="26"/>
      <c r="L15" s="26"/>
      <c r="M15" s="26"/>
    </row>
    <row r="16" spans="1:13" ht="15">
      <c r="A16" s="73"/>
      <c r="B16" s="74"/>
      <c r="C16" s="74"/>
      <c r="D16" s="74"/>
      <c r="E16" s="74"/>
      <c r="F16" s="74"/>
      <c r="G16" s="71" t="s">
        <v>372</v>
      </c>
      <c r="H16" s="71"/>
      <c r="I16" s="71"/>
      <c r="J16" s="71"/>
      <c r="K16" s="71"/>
      <c r="L16" s="71"/>
      <c r="M16" s="28" t="s">
        <v>362</v>
      </c>
    </row>
    <row r="17" spans="1:13">
      <c r="A17" s="26"/>
      <c r="B17" s="26"/>
      <c r="C17" s="26"/>
      <c r="D17" s="26"/>
      <c r="E17" s="26"/>
      <c r="F17" s="26"/>
      <c r="G17" s="26"/>
      <c r="H17" s="26"/>
      <c r="I17" s="26"/>
      <c r="J17" s="26"/>
      <c r="K17" s="26"/>
      <c r="L17" s="26"/>
      <c r="M17" s="26"/>
    </row>
    <row r="18" spans="1:13" ht="15.6">
      <c r="A18" s="30" t="s">
        <v>317</v>
      </c>
      <c r="B18" s="30" t="s">
        <v>318</v>
      </c>
      <c r="C18" s="75" t="s">
        <v>373</v>
      </c>
      <c r="D18" s="75"/>
      <c r="E18" s="30" t="s">
        <v>374</v>
      </c>
      <c r="F18" s="30" t="s">
        <v>375</v>
      </c>
      <c r="G18" s="30" t="s">
        <v>376</v>
      </c>
      <c r="H18" s="78" t="s">
        <v>377</v>
      </c>
      <c r="I18" s="82"/>
      <c r="J18" s="82"/>
      <c r="K18" s="79"/>
      <c r="L18" s="75" t="s">
        <v>378</v>
      </c>
      <c r="M18" s="75"/>
    </row>
    <row r="19" spans="1:13" ht="15">
      <c r="A19" s="31" t="s">
        <v>324</v>
      </c>
      <c r="B19" s="31" t="s">
        <v>325</v>
      </c>
      <c r="C19" s="76" t="s">
        <v>419</v>
      </c>
      <c r="D19" s="76"/>
      <c r="E19" s="32" t="s">
        <v>327</v>
      </c>
      <c r="F19" s="33" t="s">
        <v>341</v>
      </c>
      <c r="G19" s="32" t="s">
        <v>329</v>
      </c>
      <c r="H19" s="83" t="s">
        <v>347</v>
      </c>
      <c r="I19" s="84"/>
      <c r="J19" s="84"/>
      <c r="K19" s="85"/>
      <c r="L19" s="76" t="s">
        <v>382</v>
      </c>
      <c r="M19" s="76"/>
    </row>
    <row r="20" spans="1:13" ht="15">
      <c r="A20" s="31" t="s">
        <v>324</v>
      </c>
      <c r="B20" s="31" t="s">
        <v>325</v>
      </c>
      <c r="C20" s="76" t="s">
        <v>420</v>
      </c>
      <c r="D20" s="76"/>
      <c r="E20" s="32" t="s">
        <v>327</v>
      </c>
      <c r="F20" s="33" t="s">
        <v>381</v>
      </c>
      <c r="G20" s="32" t="s">
        <v>421</v>
      </c>
      <c r="H20" s="83" t="s">
        <v>390</v>
      </c>
      <c r="I20" s="84"/>
      <c r="J20" s="84"/>
      <c r="K20" s="85"/>
      <c r="L20" s="76" t="s">
        <v>382</v>
      </c>
      <c r="M20" s="76"/>
    </row>
    <row r="21" spans="1:13" ht="15">
      <c r="A21" s="31" t="s">
        <v>406</v>
      </c>
      <c r="B21" s="31" t="s">
        <v>407</v>
      </c>
      <c r="C21" s="76" t="s">
        <v>422</v>
      </c>
      <c r="D21" s="76"/>
      <c r="E21" s="32" t="s">
        <v>327</v>
      </c>
      <c r="F21" s="33" t="s">
        <v>345</v>
      </c>
      <c r="G21" s="32" t="s">
        <v>346</v>
      </c>
      <c r="H21" s="83" t="s">
        <v>347</v>
      </c>
      <c r="I21" s="84"/>
      <c r="J21" s="84"/>
      <c r="K21" s="85"/>
      <c r="L21" s="76" t="s">
        <v>382</v>
      </c>
      <c r="M21" s="76"/>
    </row>
  </sheetData>
  <mergeCells count="33">
    <mergeCell ref="H18:K18"/>
    <mergeCell ref="H19:K19"/>
    <mergeCell ref="H20:K20"/>
    <mergeCell ref="H21:K21"/>
    <mergeCell ref="C18:D18"/>
    <mergeCell ref="L18:M18"/>
    <mergeCell ref="C21:D21"/>
    <mergeCell ref="L21:M21"/>
    <mergeCell ref="C19:D19"/>
    <mergeCell ref="L19:M19"/>
    <mergeCell ref="C20:D20"/>
    <mergeCell ref="L20:M20"/>
    <mergeCell ref="B8:C8"/>
    <mergeCell ref="G8:J8"/>
    <mergeCell ref="K8:L8"/>
    <mergeCell ref="A10:A16"/>
    <mergeCell ref="B10:F16"/>
    <mergeCell ref="G10:J10"/>
    <mergeCell ref="K10:L10"/>
    <mergeCell ref="G12:J12"/>
    <mergeCell ref="K12:L12"/>
    <mergeCell ref="G14:J14"/>
    <mergeCell ref="K14:L14"/>
    <mergeCell ref="G16:J16"/>
    <mergeCell ref="K16:L16"/>
    <mergeCell ref="B6:C6"/>
    <mergeCell ref="G6:H6"/>
    <mergeCell ref="I6:L6"/>
    <mergeCell ref="A2:M2"/>
    <mergeCell ref="B4:C4"/>
    <mergeCell ref="E4:F4"/>
    <mergeCell ref="G4:H4"/>
    <mergeCell ref="I4:M4"/>
  </mergeCells>
  <phoneticPr fontId="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39"/>
  <sheetViews>
    <sheetView workbookViewId="0">
      <selection activeCell="F28" sqref="F28"/>
    </sheetView>
  </sheetViews>
  <sheetFormatPr defaultColWidth="10" defaultRowHeight="14.4"/>
  <cols>
    <col min="1" max="1" width="1" customWidth="1"/>
    <col min="2" max="2" width="21.44140625" customWidth="1"/>
    <col min="3" max="3" width="8.21875" customWidth="1"/>
    <col min="4" max="4" width="26.6640625" customWidth="1"/>
    <col min="5" max="8" width="9.21875" customWidth="1"/>
    <col min="9" max="9" width="9.77734375" customWidth="1"/>
  </cols>
  <sheetData>
    <row r="1" spans="1:8" ht="16.350000000000001" customHeight="1">
      <c r="A1" s="1"/>
      <c r="B1" s="1" t="s">
        <v>17</v>
      </c>
    </row>
    <row r="2" spans="1:8" ht="45.6" customHeight="1">
      <c r="A2" s="1"/>
      <c r="B2" s="38" t="s">
        <v>18</v>
      </c>
      <c r="C2" s="38"/>
      <c r="D2" s="38"/>
      <c r="E2" s="38"/>
      <c r="F2" s="38"/>
      <c r="G2" s="38"/>
      <c r="H2" s="38"/>
    </row>
    <row r="3" spans="1:8" ht="16.350000000000001" customHeight="1">
      <c r="B3" s="39"/>
      <c r="C3" s="39"/>
      <c r="D3" s="39"/>
      <c r="G3" s="40" t="s">
        <v>19</v>
      </c>
      <c r="H3" s="40"/>
    </row>
    <row r="4" spans="1:8" ht="26.1" customHeight="1">
      <c r="B4" s="37" t="s">
        <v>20</v>
      </c>
      <c r="C4" s="37"/>
      <c r="D4" s="37" t="s">
        <v>21</v>
      </c>
      <c r="E4" s="37"/>
      <c r="F4" s="37"/>
      <c r="G4" s="37"/>
      <c r="H4" s="37"/>
    </row>
    <row r="5" spans="1:8" ht="12.9" customHeight="1">
      <c r="B5" s="37" t="s">
        <v>22</v>
      </c>
      <c r="C5" s="37" t="s">
        <v>23</v>
      </c>
      <c r="D5" s="37" t="s">
        <v>24</v>
      </c>
      <c r="E5" s="37" t="s">
        <v>25</v>
      </c>
      <c r="F5" s="37" t="s">
        <v>26</v>
      </c>
      <c r="G5" s="37" t="s">
        <v>27</v>
      </c>
      <c r="H5" s="37" t="s">
        <v>28</v>
      </c>
    </row>
    <row r="6" spans="1:8" ht="12.9" customHeight="1">
      <c r="B6" s="37"/>
      <c r="C6" s="37"/>
      <c r="D6" s="37"/>
      <c r="E6" s="37"/>
      <c r="F6" s="37"/>
      <c r="G6" s="37"/>
      <c r="H6" s="37"/>
    </row>
    <row r="7" spans="1:8" ht="16.350000000000001" customHeight="1">
      <c r="B7" s="7" t="s">
        <v>29</v>
      </c>
      <c r="C7" s="8">
        <v>2882.92</v>
      </c>
      <c r="D7" s="7" t="s">
        <v>30</v>
      </c>
      <c r="E7" s="8">
        <v>2882.92</v>
      </c>
      <c r="F7" s="8">
        <v>2882.92</v>
      </c>
      <c r="G7" s="8"/>
      <c r="H7" s="8"/>
    </row>
    <row r="8" spans="1:8" ht="16.350000000000001" customHeight="1">
      <c r="B8" s="7" t="s">
        <v>31</v>
      </c>
      <c r="C8" s="8">
        <v>2882.92</v>
      </c>
      <c r="D8" s="7" t="s">
        <v>32</v>
      </c>
      <c r="E8" s="8">
        <v>1396.69</v>
      </c>
      <c r="F8" s="8">
        <v>1396.69</v>
      </c>
      <c r="G8" s="8"/>
      <c r="H8" s="8"/>
    </row>
    <row r="9" spans="1:8" ht="16.350000000000001" customHeight="1">
      <c r="B9" s="7" t="s">
        <v>33</v>
      </c>
      <c r="C9" s="8"/>
      <c r="D9" s="7" t="s">
        <v>34</v>
      </c>
      <c r="E9" s="8"/>
      <c r="F9" s="8"/>
      <c r="G9" s="8"/>
      <c r="H9" s="8"/>
    </row>
    <row r="10" spans="1:8" ht="24.9" customHeight="1">
      <c r="B10" s="7" t="s">
        <v>35</v>
      </c>
      <c r="C10" s="8"/>
      <c r="D10" s="7" t="s">
        <v>36</v>
      </c>
      <c r="E10" s="8"/>
      <c r="F10" s="8"/>
      <c r="G10" s="8"/>
      <c r="H10" s="8"/>
    </row>
    <row r="11" spans="1:8" ht="16.350000000000001" customHeight="1">
      <c r="B11" s="7" t="s">
        <v>37</v>
      </c>
      <c r="C11" s="8"/>
      <c r="D11" s="7" t="s">
        <v>38</v>
      </c>
      <c r="E11" s="8"/>
      <c r="F11" s="8"/>
      <c r="G11" s="8"/>
      <c r="H11" s="8"/>
    </row>
    <row r="12" spans="1:8" ht="16.350000000000001" customHeight="1">
      <c r="B12" s="7" t="s">
        <v>31</v>
      </c>
      <c r="C12" s="8"/>
      <c r="D12" s="7" t="s">
        <v>39</v>
      </c>
      <c r="E12" s="8"/>
      <c r="F12" s="8"/>
      <c r="G12" s="8"/>
      <c r="H12" s="8"/>
    </row>
    <row r="13" spans="1:8" ht="16.350000000000001" customHeight="1">
      <c r="B13" s="7" t="s">
        <v>33</v>
      </c>
      <c r="C13" s="8"/>
      <c r="D13" s="7" t="s">
        <v>40</v>
      </c>
      <c r="E13" s="8"/>
      <c r="F13" s="8"/>
      <c r="G13" s="8"/>
      <c r="H13" s="8"/>
    </row>
    <row r="14" spans="1:8" ht="24.9" customHeight="1">
      <c r="B14" s="7" t="s">
        <v>35</v>
      </c>
      <c r="C14" s="8"/>
      <c r="D14" s="7" t="s">
        <v>41</v>
      </c>
      <c r="E14" s="8"/>
      <c r="F14" s="8"/>
      <c r="G14" s="8"/>
      <c r="H14" s="8"/>
    </row>
    <row r="15" spans="1:8" ht="16.350000000000001" customHeight="1">
      <c r="B15" s="7"/>
      <c r="C15" s="8"/>
      <c r="D15" s="7" t="s">
        <v>42</v>
      </c>
      <c r="E15" s="8">
        <v>147.46</v>
      </c>
      <c r="F15" s="8">
        <v>147.46</v>
      </c>
      <c r="G15" s="8"/>
      <c r="H15" s="8"/>
    </row>
    <row r="16" spans="1:8" ht="16.350000000000001" customHeight="1">
      <c r="B16" s="7"/>
      <c r="C16" s="8"/>
      <c r="D16" s="7" t="s">
        <v>43</v>
      </c>
      <c r="E16" s="8"/>
      <c r="F16" s="8"/>
      <c r="G16" s="8"/>
      <c r="H16" s="8"/>
    </row>
    <row r="17" spans="2:8" ht="16.350000000000001" customHeight="1">
      <c r="B17" s="7"/>
      <c r="C17" s="8"/>
      <c r="D17" s="7" t="s">
        <v>44</v>
      </c>
      <c r="E17" s="8">
        <v>87.72</v>
      </c>
      <c r="F17" s="8">
        <v>87.72</v>
      </c>
      <c r="G17" s="8"/>
      <c r="H17" s="8"/>
    </row>
    <row r="18" spans="2:8" ht="16.350000000000001" customHeight="1">
      <c r="B18" s="7"/>
      <c r="C18" s="8"/>
      <c r="D18" s="7" t="s">
        <v>45</v>
      </c>
      <c r="E18" s="8">
        <v>50.82</v>
      </c>
      <c r="F18" s="8">
        <v>50.82</v>
      </c>
      <c r="G18" s="8"/>
      <c r="H18" s="8"/>
    </row>
    <row r="19" spans="2:8" ht="16.350000000000001" customHeight="1">
      <c r="B19" s="7"/>
      <c r="C19" s="8"/>
      <c r="D19" s="7" t="s">
        <v>46</v>
      </c>
      <c r="E19" s="8"/>
      <c r="F19" s="8"/>
      <c r="G19" s="8"/>
      <c r="H19" s="8"/>
    </row>
    <row r="20" spans="2:8" ht="16.350000000000001" customHeight="1">
      <c r="B20" s="7"/>
      <c r="C20" s="8"/>
      <c r="D20" s="7" t="s">
        <v>47</v>
      </c>
      <c r="E20" s="8"/>
      <c r="F20" s="8"/>
      <c r="G20" s="8"/>
      <c r="H20" s="8"/>
    </row>
    <row r="21" spans="2:8" ht="16.350000000000001" customHeight="1">
      <c r="B21" s="7"/>
      <c r="C21" s="8"/>
      <c r="D21" s="7" t="s">
        <v>48</v>
      </c>
      <c r="E21" s="8"/>
      <c r="F21" s="8"/>
      <c r="G21" s="8"/>
      <c r="H21" s="8"/>
    </row>
    <row r="22" spans="2:8" ht="16.350000000000001" customHeight="1">
      <c r="B22" s="7"/>
      <c r="C22" s="8"/>
      <c r="D22" s="7" t="s">
        <v>49</v>
      </c>
      <c r="E22" s="8"/>
      <c r="F22" s="8"/>
      <c r="G22" s="8"/>
      <c r="H22" s="8"/>
    </row>
    <row r="23" spans="2:8" ht="16.350000000000001" customHeight="1">
      <c r="B23" s="7"/>
      <c r="C23" s="8"/>
      <c r="D23" s="7" t="s">
        <v>50</v>
      </c>
      <c r="E23" s="8"/>
      <c r="F23" s="8"/>
      <c r="G23" s="8"/>
      <c r="H23" s="8"/>
    </row>
    <row r="24" spans="2:8" ht="16.350000000000001" customHeight="1">
      <c r="B24" s="7"/>
      <c r="C24" s="8"/>
      <c r="D24" s="7" t="s">
        <v>51</v>
      </c>
      <c r="E24" s="8"/>
      <c r="F24" s="8"/>
      <c r="G24" s="8"/>
      <c r="H24" s="8"/>
    </row>
    <row r="25" spans="2:8" ht="16.350000000000001" customHeight="1">
      <c r="B25" s="7"/>
      <c r="C25" s="8"/>
      <c r="D25" s="7" t="s">
        <v>52</v>
      </c>
      <c r="E25" s="8"/>
      <c r="F25" s="8"/>
      <c r="G25" s="8"/>
      <c r="H25" s="8"/>
    </row>
    <row r="26" spans="2:8" ht="16.350000000000001" customHeight="1">
      <c r="B26" s="7"/>
      <c r="C26" s="8"/>
      <c r="D26" s="7" t="s">
        <v>53</v>
      </c>
      <c r="E26" s="8"/>
      <c r="F26" s="8"/>
      <c r="G26" s="8"/>
      <c r="H26" s="8"/>
    </row>
    <row r="27" spans="2:8" ht="16.350000000000001" customHeight="1">
      <c r="B27" s="7"/>
      <c r="C27" s="8"/>
      <c r="D27" s="7" t="s">
        <v>54</v>
      </c>
      <c r="E27" s="8">
        <v>73.73</v>
      </c>
      <c r="F27" s="8">
        <v>73.73</v>
      </c>
      <c r="G27" s="8"/>
      <c r="H27" s="8"/>
    </row>
    <row r="28" spans="2:8" ht="16.350000000000001" customHeight="1">
      <c r="B28" s="7"/>
      <c r="C28" s="8"/>
      <c r="D28" s="7" t="s">
        <v>55</v>
      </c>
      <c r="E28" s="8">
        <v>1126.5</v>
      </c>
      <c r="F28" s="8">
        <v>1126.5</v>
      </c>
      <c r="G28" s="8"/>
      <c r="H28" s="8"/>
    </row>
    <row r="29" spans="2:8" ht="16.350000000000001" customHeight="1">
      <c r="B29" s="7"/>
      <c r="C29" s="8"/>
      <c r="D29" s="7" t="s">
        <v>56</v>
      </c>
      <c r="E29" s="8"/>
      <c r="F29" s="8"/>
      <c r="G29" s="8"/>
      <c r="H29" s="8"/>
    </row>
    <row r="30" spans="2:8" ht="16.350000000000001" customHeight="1">
      <c r="B30" s="7"/>
      <c r="C30" s="8"/>
      <c r="D30" s="7" t="s">
        <v>57</v>
      </c>
      <c r="E30" s="8"/>
      <c r="F30" s="8"/>
      <c r="G30" s="8"/>
      <c r="H30" s="8"/>
    </row>
    <row r="31" spans="2:8" ht="16.350000000000001" customHeight="1">
      <c r="B31" s="7"/>
      <c r="C31" s="8"/>
      <c r="D31" s="7" t="s">
        <v>58</v>
      </c>
      <c r="E31" s="8"/>
      <c r="F31" s="8"/>
      <c r="G31" s="8"/>
      <c r="H31" s="8"/>
    </row>
    <row r="32" spans="2:8" ht="16.350000000000001" customHeight="1">
      <c r="B32" s="7"/>
      <c r="C32" s="8"/>
      <c r="D32" s="7" t="s">
        <v>59</v>
      </c>
      <c r="E32" s="8"/>
      <c r="F32" s="8"/>
      <c r="G32" s="8"/>
      <c r="H32" s="8"/>
    </row>
    <row r="33" spans="2:8" ht="16.350000000000001" customHeight="1">
      <c r="B33" s="7"/>
      <c r="C33" s="8"/>
      <c r="D33" s="7" t="s">
        <v>60</v>
      </c>
      <c r="E33" s="8"/>
      <c r="F33" s="8"/>
      <c r="G33" s="8"/>
      <c r="H33" s="8"/>
    </row>
    <row r="34" spans="2:8" ht="16.350000000000001" customHeight="1">
      <c r="B34" s="7"/>
      <c r="C34" s="8"/>
      <c r="D34" s="7" t="s">
        <v>61</v>
      </c>
      <c r="E34" s="8"/>
      <c r="F34" s="8"/>
      <c r="G34" s="8"/>
      <c r="H34" s="8"/>
    </row>
    <row r="35" spans="2:8" ht="16.350000000000001" customHeight="1">
      <c r="B35" s="7"/>
      <c r="C35" s="8"/>
      <c r="D35" s="7" t="s">
        <v>62</v>
      </c>
      <c r="E35" s="8"/>
      <c r="F35" s="8"/>
      <c r="G35" s="8"/>
      <c r="H35" s="8"/>
    </row>
    <row r="36" spans="2:8" ht="16.350000000000001" customHeight="1">
      <c r="B36" s="7"/>
      <c r="C36" s="8"/>
      <c r="D36" s="7" t="s">
        <v>63</v>
      </c>
      <c r="E36" s="8"/>
      <c r="F36" s="8"/>
      <c r="G36" s="8"/>
      <c r="H36" s="8"/>
    </row>
    <row r="37" spans="2:8" ht="16.350000000000001" customHeight="1">
      <c r="B37" s="7"/>
      <c r="C37" s="7"/>
      <c r="D37" s="9" t="s">
        <v>64</v>
      </c>
      <c r="E37" s="7"/>
      <c r="F37" s="7"/>
      <c r="G37" s="7"/>
      <c r="H37" s="7"/>
    </row>
    <row r="38" spans="2:8" ht="16.350000000000001" customHeight="1">
      <c r="B38" s="7"/>
      <c r="C38" s="7"/>
      <c r="D38" s="7"/>
      <c r="E38" s="7"/>
      <c r="F38" s="7"/>
      <c r="G38" s="7"/>
      <c r="H38" s="7"/>
    </row>
    <row r="39" spans="2:8" ht="16.350000000000001" customHeight="1">
      <c r="B39" s="9" t="s">
        <v>65</v>
      </c>
      <c r="C39" s="8">
        <v>2882.92</v>
      </c>
      <c r="D39" s="9" t="s">
        <v>66</v>
      </c>
      <c r="E39" s="8">
        <v>2882.92</v>
      </c>
      <c r="F39" s="7"/>
      <c r="G39" s="7"/>
      <c r="H39" s="7"/>
    </row>
  </sheetData>
  <mergeCells count="12">
    <mergeCell ref="B2:H2"/>
    <mergeCell ref="B3:D3"/>
    <mergeCell ref="G3:H3"/>
    <mergeCell ref="B4:C4"/>
    <mergeCell ref="D4:H4"/>
    <mergeCell ref="G5:G6"/>
    <mergeCell ref="H5:H6"/>
    <mergeCell ref="B5:B6"/>
    <mergeCell ref="C5:C6"/>
    <mergeCell ref="D5:D6"/>
    <mergeCell ref="E5:E6"/>
    <mergeCell ref="F5:F6"/>
  </mergeCells>
  <phoneticPr fontId="8" type="noConversion"/>
  <printOptions horizontalCentered="1"/>
  <pageMargins left="0.19599999487400055" right="0.19599999487400055" top="0.19599999487400055" bottom="0.19599999487400055" header="0" footer="0"/>
  <pageSetup paperSize="9" orientation="portrait"/>
</worksheet>
</file>

<file path=xl/worksheets/sheet3.xml><?xml version="1.0" encoding="utf-8"?>
<worksheet xmlns="http://schemas.openxmlformats.org/spreadsheetml/2006/main" xmlns:r="http://schemas.openxmlformats.org/officeDocument/2006/relationships">
  <dimension ref="A1:F33"/>
  <sheetViews>
    <sheetView workbookViewId="0">
      <selection activeCell="E8" sqref="E8"/>
    </sheetView>
  </sheetViews>
  <sheetFormatPr defaultColWidth="10" defaultRowHeight="14.4"/>
  <cols>
    <col min="1" max="1" width="1" customWidth="1"/>
    <col min="2" max="2" width="12" customWidth="1"/>
    <col min="3" max="3" width="34.88671875" customWidth="1"/>
    <col min="4" max="6" width="11.21875" customWidth="1"/>
    <col min="7" max="7" width="9.77734375" customWidth="1"/>
  </cols>
  <sheetData>
    <row r="1" spans="1:6" ht="16.350000000000001" customHeight="1">
      <c r="A1" s="1"/>
      <c r="B1" s="1" t="s">
        <v>67</v>
      </c>
    </row>
    <row r="2" spans="1:6" ht="45.6" customHeight="1">
      <c r="A2" s="1"/>
      <c r="B2" s="38" t="s">
        <v>68</v>
      </c>
      <c r="C2" s="38"/>
      <c r="D2" s="38"/>
      <c r="E2" s="38"/>
      <c r="F2" s="38"/>
    </row>
    <row r="3" spans="1:6" ht="16.350000000000001" customHeight="1">
      <c r="C3" s="39"/>
      <c r="D3" s="39"/>
      <c r="E3" s="39"/>
      <c r="F3" s="39"/>
    </row>
    <row r="4" spans="1:6" ht="16.350000000000001" customHeight="1">
      <c r="C4" s="35"/>
      <c r="E4" s="40" t="s">
        <v>19</v>
      </c>
      <c r="F4" s="40"/>
    </row>
    <row r="5" spans="1:6" ht="16.350000000000001" customHeight="1">
      <c r="B5" s="37" t="s">
        <v>69</v>
      </c>
      <c r="C5" s="37" t="s">
        <v>70</v>
      </c>
      <c r="D5" s="37" t="s">
        <v>71</v>
      </c>
      <c r="E5" s="37"/>
      <c r="F5" s="37"/>
    </row>
    <row r="6" spans="1:6" ht="16.350000000000001" customHeight="1">
      <c r="B6" s="37"/>
      <c r="C6" s="37"/>
      <c r="D6" s="6" t="s">
        <v>72</v>
      </c>
      <c r="E6" s="6" t="s">
        <v>73</v>
      </c>
      <c r="F6" s="6" t="s">
        <v>74</v>
      </c>
    </row>
    <row r="7" spans="1:6" ht="16.350000000000001" customHeight="1">
      <c r="B7" s="41" t="s">
        <v>25</v>
      </c>
      <c r="C7" s="41"/>
      <c r="D7" s="8">
        <v>2882.92</v>
      </c>
      <c r="E7" s="8">
        <v>1458.42</v>
      </c>
      <c r="F7" s="8">
        <v>1424.5</v>
      </c>
    </row>
    <row r="8" spans="1:6" ht="16.350000000000001" customHeight="1">
      <c r="B8" s="10" t="s">
        <v>75</v>
      </c>
      <c r="C8" s="10" t="s">
        <v>76</v>
      </c>
      <c r="D8" s="8">
        <v>2882.92</v>
      </c>
      <c r="E8" s="8">
        <v>1458.42</v>
      </c>
      <c r="F8" s="8">
        <v>1424.5</v>
      </c>
    </row>
    <row r="9" spans="1:6" ht="16.350000000000001" customHeight="1">
      <c r="B9" s="7" t="s">
        <v>77</v>
      </c>
      <c r="C9" s="7" t="s">
        <v>78</v>
      </c>
      <c r="D9" s="8">
        <v>1396.69</v>
      </c>
      <c r="E9" s="8">
        <v>1098.69</v>
      </c>
      <c r="F9" s="8">
        <v>298</v>
      </c>
    </row>
    <row r="10" spans="1:6" ht="16.350000000000001" customHeight="1">
      <c r="B10" s="7" t="s">
        <v>79</v>
      </c>
      <c r="C10" s="7" t="s">
        <v>80</v>
      </c>
      <c r="D10" s="8">
        <v>1396.69</v>
      </c>
      <c r="E10" s="8">
        <v>1098.69</v>
      </c>
      <c r="F10" s="8">
        <v>298</v>
      </c>
    </row>
    <row r="11" spans="1:6" ht="16.350000000000001" customHeight="1">
      <c r="B11" s="7" t="s">
        <v>81</v>
      </c>
      <c r="C11" s="7" t="s">
        <v>82</v>
      </c>
      <c r="D11" s="8">
        <v>904.23</v>
      </c>
      <c r="E11" s="8">
        <v>902.07</v>
      </c>
      <c r="F11" s="8">
        <v>2.16</v>
      </c>
    </row>
    <row r="12" spans="1:6" ht="16.350000000000001" customHeight="1">
      <c r="B12" s="7" t="s">
        <v>83</v>
      </c>
      <c r="C12" s="7" t="s">
        <v>84</v>
      </c>
      <c r="D12" s="8">
        <v>230.84</v>
      </c>
      <c r="E12" s="8"/>
      <c r="F12" s="8">
        <v>230.84</v>
      </c>
    </row>
    <row r="13" spans="1:6" ht="16.350000000000001" customHeight="1">
      <c r="B13" s="7" t="s">
        <v>85</v>
      </c>
      <c r="C13" s="7" t="s">
        <v>86</v>
      </c>
      <c r="D13" s="8">
        <v>196.62</v>
      </c>
      <c r="E13" s="8">
        <v>196.62</v>
      </c>
      <c r="F13" s="8"/>
    </row>
    <row r="14" spans="1:6" ht="16.350000000000001" customHeight="1">
      <c r="B14" s="7" t="s">
        <v>87</v>
      </c>
      <c r="C14" s="7" t="s">
        <v>88</v>
      </c>
      <c r="D14" s="8">
        <v>65</v>
      </c>
      <c r="E14" s="8"/>
      <c r="F14" s="8">
        <v>65</v>
      </c>
    </row>
    <row r="15" spans="1:6" ht="16.350000000000001" customHeight="1">
      <c r="B15" s="7" t="s">
        <v>89</v>
      </c>
      <c r="C15" s="7" t="s">
        <v>90</v>
      </c>
      <c r="D15" s="8">
        <f>E15</f>
        <v>147.46</v>
      </c>
      <c r="E15" s="8">
        <v>147.46</v>
      </c>
      <c r="F15" s="8"/>
    </row>
    <row r="16" spans="1:6" ht="16.350000000000001" customHeight="1">
      <c r="B16" s="7" t="s">
        <v>91</v>
      </c>
      <c r="C16" s="7" t="s">
        <v>92</v>
      </c>
      <c r="D16" s="8">
        <f t="shared" ref="D16:D28" si="0">E16</f>
        <v>147.46</v>
      </c>
      <c r="E16" s="8">
        <v>147.46</v>
      </c>
      <c r="F16" s="8"/>
    </row>
    <row r="17" spans="2:6" ht="16.350000000000001" customHeight="1">
      <c r="B17" s="7" t="s">
        <v>93</v>
      </c>
      <c r="C17" s="7" t="s">
        <v>94</v>
      </c>
      <c r="D17" s="8">
        <f t="shared" si="0"/>
        <v>98.31</v>
      </c>
      <c r="E17" s="8">
        <v>98.31</v>
      </c>
      <c r="F17" s="8"/>
    </row>
    <row r="18" spans="2:6" ht="16.350000000000001" customHeight="1">
      <c r="B18" s="7" t="s">
        <v>95</v>
      </c>
      <c r="C18" s="7" t="s">
        <v>96</v>
      </c>
      <c r="D18" s="8">
        <f t="shared" si="0"/>
        <v>49.150000000000006</v>
      </c>
      <c r="E18" s="8">
        <v>49.150000000000006</v>
      </c>
      <c r="F18" s="8"/>
    </row>
    <row r="19" spans="2:6" ht="16.350000000000001" customHeight="1">
      <c r="B19" s="7" t="s">
        <v>97</v>
      </c>
      <c r="C19" s="7" t="s">
        <v>98</v>
      </c>
      <c r="D19" s="8">
        <f t="shared" si="0"/>
        <v>87.73</v>
      </c>
      <c r="E19" s="8">
        <v>87.73</v>
      </c>
      <c r="F19" s="8"/>
    </row>
    <row r="20" spans="2:6" ht="16.350000000000001" customHeight="1">
      <c r="B20" s="7" t="s">
        <v>99</v>
      </c>
      <c r="C20" s="7" t="s">
        <v>100</v>
      </c>
      <c r="D20" s="8">
        <f t="shared" si="0"/>
        <v>87.73</v>
      </c>
      <c r="E20" s="8">
        <v>87.73</v>
      </c>
      <c r="F20" s="8"/>
    </row>
    <row r="21" spans="2:6" ht="16.350000000000001" customHeight="1">
      <c r="B21" s="7" t="s">
        <v>101</v>
      </c>
      <c r="C21" s="7" t="s">
        <v>102</v>
      </c>
      <c r="D21" s="8">
        <f t="shared" si="0"/>
        <v>70.14</v>
      </c>
      <c r="E21" s="8">
        <v>70.14</v>
      </c>
      <c r="F21" s="8"/>
    </row>
    <row r="22" spans="2:6" ht="16.350000000000001" customHeight="1">
      <c r="B22" s="7" t="s">
        <v>103</v>
      </c>
      <c r="C22" s="7" t="s">
        <v>104</v>
      </c>
      <c r="D22" s="8">
        <f t="shared" si="0"/>
        <v>17.59</v>
      </c>
      <c r="E22" s="8">
        <v>17.59</v>
      </c>
      <c r="F22" s="8"/>
    </row>
    <row r="23" spans="2:6" ht="16.350000000000001" customHeight="1">
      <c r="B23" s="7" t="s">
        <v>119</v>
      </c>
      <c r="C23" s="7" t="s">
        <v>120</v>
      </c>
      <c r="D23" s="8">
        <f t="shared" si="0"/>
        <v>50.82</v>
      </c>
      <c r="E23" s="8">
        <v>50.82</v>
      </c>
      <c r="F23" s="8"/>
    </row>
    <row r="24" spans="2:6" ht="16.350000000000001" customHeight="1">
      <c r="B24" s="7" t="s">
        <v>121</v>
      </c>
      <c r="C24" s="7" t="s">
        <v>122</v>
      </c>
      <c r="D24" s="8">
        <f t="shared" si="0"/>
        <v>50.82</v>
      </c>
      <c r="E24" s="8">
        <v>50.82</v>
      </c>
      <c r="F24" s="8"/>
    </row>
    <row r="25" spans="2:6" ht="16.350000000000001" customHeight="1">
      <c r="B25" s="7" t="s">
        <v>123</v>
      </c>
      <c r="C25" s="7" t="s">
        <v>86</v>
      </c>
      <c r="D25" s="8">
        <f t="shared" si="0"/>
        <v>50.82</v>
      </c>
      <c r="E25" s="8">
        <v>50.82</v>
      </c>
      <c r="F25" s="8"/>
    </row>
    <row r="26" spans="2:6" ht="16.350000000000001" customHeight="1">
      <c r="B26" s="7" t="s">
        <v>105</v>
      </c>
      <c r="C26" s="7" t="s">
        <v>106</v>
      </c>
      <c r="D26" s="8">
        <f t="shared" si="0"/>
        <v>73.73</v>
      </c>
      <c r="E26" s="8">
        <v>73.73</v>
      </c>
      <c r="F26" s="8"/>
    </row>
    <row r="27" spans="2:6" ht="16.350000000000001" customHeight="1">
      <c r="B27" s="7" t="s">
        <v>107</v>
      </c>
      <c r="C27" s="7" t="s">
        <v>108</v>
      </c>
      <c r="D27" s="8">
        <f>E27</f>
        <v>73.73</v>
      </c>
      <c r="E27" s="8">
        <v>73.73</v>
      </c>
      <c r="F27" s="8"/>
    </row>
    <row r="28" spans="2:6" ht="16.350000000000001" customHeight="1">
      <c r="B28" s="7" t="s">
        <v>109</v>
      </c>
      <c r="C28" s="7" t="s">
        <v>110</v>
      </c>
      <c r="D28" s="8">
        <f t="shared" si="0"/>
        <v>73.73</v>
      </c>
      <c r="E28" s="8">
        <v>73.73</v>
      </c>
      <c r="F28" s="8"/>
    </row>
    <row r="29" spans="2:6" ht="16.350000000000001" customHeight="1">
      <c r="B29" s="7" t="s">
        <v>111</v>
      </c>
      <c r="C29" s="7" t="s">
        <v>112</v>
      </c>
      <c r="D29" s="8">
        <v>1126.5</v>
      </c>
      <c r="E29" s="8"/>
      <c r="F29" s="8">
        <v>1126.5</v>
      </c>
    </row>
    <row r="30" spans="2:6" ht="16.350000000000001" customHeight="1">
      <c r="B30" s="7" t="s">
        <v>113</v>
      </c>
      <c r="C30" s="7" t="s">
        <v>114</v>
      </c>
      <c r="D30" s="8">
        <v>1126.5</v>
      </c>
      <c r="E30" s="8"/>
      <c r="F30" s="8">
        <v>1126.5</v>
      </c>
    </row>
    <row r="31" spans="2:6" ht="16.350000000000001" customHeight="1">
      <c r="B31" s="7" t="s">
        <v>115</v>
      </c>
      <c r="C31" s="7" t="s">
        <v>116</v>
      </c>
      <c r="D31" s="8">
        <v>1024.5</v>
      </c>
      <c r="E31" s="8"/>
      <c r="F31" s="8">
        <v>1024.5</v>
      </c>
    </row>
    <row r="32" spans="2:6" ht="16.350000000000001" customHeight="1">
      <c r="B32" s="7" t="s">
        <v>117</v>
      </c>
      <c r="C32" s="7" t="s">
        <v>118</v>
      </c>
      <c r="D32" s="8">
        <v>102</v>
      </c>
      <c r="E32" s="8"/>
      <c r="F32" s="8">
        <v>102</v>
      </c>
    </row>
    <row r="33" spans="2:3" ht="21.15" customHeight="1">
      <c r="B33" s="42" t="s">
        <v>124</v>
      </c>
      <c r="C33" s="42"/>
    </row>
  </sheetData>
  <mergeCells count="8">
    <mergeCell ref="B7:C7"/>
    <mergeCell ref="B33:C33"/>
    <mergeCell ref="B2:F2"/>
    <mergeCell ref="C3:F3"/>
    <mergeCell ref="E4:F4"/>
    <mergeCell ref="B5:B6"/>
    <mergeCell ref="C5:C6"/>
    <mergeCell ref="D5:F5"/>
  </mergeCells>
  <phoneticPr fontId="8" type="noConversion"/>
  <printOptions horizontalCentered="1"/>
  <pageMargins left="0.19599999487400055" right="0.19599999487400055" top="0.19599999487400055" bottom="0.19599999487400055" header="0" footer="0"/>
  <pageSetup paperSize="9" orientation="portrait"/>
</worksheet>
</file>

<file path=xl/worksheets/sheet4.xml><?xml version="1.0" encoding="utf-8"?>
<worksheet xmlns="http://schemas.openxmlformats.org/spreadsheetml/2006/main" xmlns:r="http://schemas.openxmlformats.org/officeDocument/2006/relationships">
  <dimension ref="A1:G54"/>
  <sheetViews>
    <sheetView workbookViewId="0">
      <selection activeCell="E13" sqref="E13"/>
    </sheetView>
  </sheetViews>
  <sheetFormatPr defaultColWidth="10" defaultRowHeight="14.4"/>
  <cols>
    <col min="1" max="1" width="1" customWidth="1"/>
    <col min="2" max="2" width="15.33203125" customWidth="1"/>
    <col min="3" max="3" width="35.88671875" customWidth="1"/>
    <col min="4" max="6" width="12.21875" customWidth="1"/>
    <col min="7" max="7" width="9.77734375" customWidth="1"/>
  </cols>
  <sheetData>
    <row r="1" spans="1:6" ht="16.350000000000001" customHeight="1">
      <c r="A1" s="1"/>
      <c r="B1" s="1" t="s">
        <v>125</v>
      </c>
    </row>
    <row r="2" spans="1:6" ht="45.6" customHeight="1">
      <c r="A2" s="1"/>
      <c r="B2" s="38" t="s">
        <v>126</v>
      </c>
      <c r="C2" s="38"/>
      <c r="D2" s="38"/>
      <c r="E2" s="38"/>
      <c r="F2" s="38"/>
    </row>
    <row r="3" spans="1:6" ht="16.350000000000001" customHeight="1">
      <c r="C3" s="39"/>
      <c r="D3" s="39"/>
      <c r="E3" s="39"/>
      <c r="F3" s="39"/>
    </row>
    <row r="4" spans="1:6" ht="16.350000000000001" customHeight="1">
      <c r="C4" s="5"/>
      <c r="E4" s="40" t="s">
        <v>19</v>
      </c>
      <c r="F4" s="40"/>
    </row>
    <row r="5" spans="1:6" ht="16.350000000000001" customHeight="1">
      <c r="B5" s="37" t="s">
        <v>69</v>
      </c>
      <c r="C5" s="37" t="s">
        <v>70</v>
      </c>
      <c r="D5" s="37" t="s">
        <v>73</v>
      </c>
      <c r="E5" s="37"/>
      <c r="F5" s="37"/>
    </row>
    <row r="6" spans="1:6" ht="16.350000000000001" customHeight="1">
      <c r="B6" s="37"/>
      <c r="C6" s="37"/>
      <c r="D6" s="6" t="s">
        <v>72</v>
      </c>
      <c r="E6" s="6" t="s">
        <v>127</v>
      </c>
      <c r="F6" s="6" t="s">
        <v>128</v>
      </c>
    </row>
    <row r="7" spans="1:6" ht="16.350000000000001" customHeight="1">
      <c r="B7" s="7"/>
      <c r="C7" s="9" t="s">
        <v>25</v>
      </c>
      <c r="D7" s="8">
        <v>1458.42</v>
      </c>
      <c r="E7" s="8">
        <v>1123.04</v>
      </c>
      <c r="F7" s="8">
        <v>335.38</v>
      </c>
    </row>
    <row r="8" spans="1:6" ht="16.350000000000001" customHeight="1">
      <c r="B8" s="10" t="s">
        <v>75</v>
      </c>
      <c r="C8" s="10" t="s">
        <v>76</v>
      </c>
      <c r="D8" s="11">
        <f>E8+F8</f>
        <v>1458.42</v>
      </c>
      <c r="E8" s="11">
        <f>E9+E48</f>
        <v>1123.04</v>
      </c>
      <c r="F8" s="11">
        <f>F20</f>
        <v>335.38</v>
      </c>
    </row>
    <row r="9" spans="1:6" ht="16.350000000000001" customHeight="1">
      <c r="B9" s="7" t="s">
        <v>129</v>
      </c>
      <c r="C9" s="7" t="s">
        <v>130</v>
      </c>
      <c r="D9" s="8">
        <v>1106.52</v>
      </c>
      <c r="E9" s="8">
        <v>1106.52</v>
      </c>
      <c r="F9" s="8"/>
    </row>
    <row r="10" spans="1:6" ht="16.350000000000001" customHeight="1">
      <c r="B10" s="7" t="s">
        <v>131</v>
      </c>
      <c r="C10" s="7" t="s">
        <v>132</v>
      </c>
      <c r="D10" s="8">
        <v>320.89000000000004</v>
      </c>
      <c r="E10" s="8">
        <v>320.89000000000004</v>
      </c>
      <c r="F10" s="8"/>
    </row>
    <row r="11" spans="1:6" ht="16.350000000000001" customHeight="1">
      <c r="B11" s="7" t="s">
        <v>133</v>
      </c>
      <c r="C11" s="7" t="s">
        <v>134</v>
      </c>
      <c r="D11" s="8">
        <v>190.91000000000003</v>
      </c>
      <c r="E11" s="8">
        <v>190.91000000000003</v>
      </c>
      <c r="F11" s="8"/>
    </row>
    <row r="12" spans="1:6" ht="16.350000000000001" customHeight="1">
      <c r="B12" s="7" t="s">
        <v>135</v>
      </c>
      <c r="C12" s="7" t="s">
        <v>136</v>
      </c>
      <c r="D12" s="8">
        <v>35.5</v>
      </c>
      <c r="E12" s="8">
        <v>35.5</v>
      </c>
      <c r="F12" s="8"/>
    </row>
    <row r="13" spans="1:6" ht="16.350000000000001" customHeight="1">
      <c r="B13" s="7" t="s">
        <v>137</v>
      </c>
      <c r="C13" s="7" t="s">
        <v>138</v>
      </c>
      <c r="D13" s="8">
        <v>101.75999999999999</v>
      </c>
      <c r="E13" s="8">
        <v>101.75999999999999</v>
      </c>
      <c r="F13" s="8"/>
    </row>
    <row r="14" spans="1:6" ht="16.350000000000001" customHeight="1">
      <c r="B14" s="7" t="s">
        <v>139</v>
      </c>
      <c r="C14" s="7" t="s">
        <v>140</v>
      </c>
      <c r="D14" s="8">
        <v>98.31</v>
      </c>
      <c r="E14" s="8">
        <v>98.31</v>
      </c>
      <c r="F14" s="8"/>
    </row>
    <row r="15" spans="1:6" ht="16.350000000000001" customHeight="1">
      <c r="B15" s="7" t="s">
        <v>141</v>
      </c>
      <c r="C15" s="7" t="s">
        <v>142</v>
      </c>
      <c r="D15" s="8">
        <v>49.150000000000006</v>
      </c>
      <c r="E15" s="8">
        <v>49.150000000000006</v>
      </c>
      <c r="F15" s="8"/>
    </row>
    <row r="16" spans="1:6" ht="16.350000000000001" customHeight="1">
      <c r="B16" s="7" t="s">
        <v>143</v>
      </c>
      <c r="C16" s="7" t="s">
        <v>144</v>
      </c>
      <c r="D16" s="8">
        <v>52.22</v>
      </c>
      <c r="E16" s="8">
        <v>52.22</v>
      </c>
      <c r="F16" s="8"/>
    </row>
    <row r="17" spans="2:7" ht="16.350000000000001" customHeight="1">
      <c r="B17" s="7" t="s">
        <v>145</v>
      </c>
      <c r="C17" s="7" t="s">
        <v>146</v>
      </c>
      <c r="D17" s="8">
        <v>22.9</v>
      </c>
      <c r="E17" s="8">
        <v>22.9</v>
      </c>
      <c r="F17" s="8"/>
    </row>
    <row r="18" spans="2:7" ht="16.350000000000001" customHeight="1">
      <c r="B18" s="7" t="s">
        <v>147</v>
      </c>
      <c r="C18" s="7" t="s">
        <v>148</v>
      </c>
      <c r="D18" s="8">
        <v>73.73</v>
      </c>
      <c r="E18" s="8">
        <v>73.73</v>
      </c>
      <c r="F18" s="8"/>
    </row>
    <row r="19" spans="2:7" ht="16.350000000000001" customHeight="1">
      <c r="B19" s="7" t="s">
        <v>149</v>
      </c>
      <c r="C19" s="7" t="s">
        <v>150</v>
      </c>
      <c r="D19" s="8">
        <v>161.16</v>
      </c>
      <c r="E19" s="8">
        <v>161.16</v>
      </c>
      <c r="F19" s="8"/>
    </row>
    <row r="20" spans="2:7" ht="16.350000000000001" customHeight="1">
      <c r="B20" s="7" t="s">
        <v>151</v>
      </c>
      <c r="C20" s="7" t="s">
        <v>152</v>
      </c>
      <c r="D20" s="8">
        <v>335.37</v>
      </c>
      <c r="E20" s="8"/>
      <c r="F20" s="8">
        <v>335.38</v>
      </c>
      <c r="G20" s="15"/>
    </row>
    <row r="21" spans="2:7" ht="16.350000000000001" customHeight="1">
      <c r="B21" s="7" t="s">
        <v>153</v>
      </c>
      <c r="C21" s="7" t="s">
        <v>154</v>
      </c>
      <c r="D21" s="8">
        <v>132.43</v>
      </c>
      <c r="E21" s="8"/>
      <c r="F21" s="8">
        <v>132.43</v>
      </c>
    </row>
    <row r="22" spans="2:7" ht="16.350000000000001" customHeight="1">
      <c r="B22" s="7" t="s">
        <v>155</v>
      </c>
      <c r="C22" s="7" t="s">
        <v>156</v>
      </c>
      <c r="D22" s="8">
        <v>1.25</v>
      </c>
      <c r="E22" s="8"/>
      <c r="F22" s="8">
        <v>1.25</v>
      </c>
    </row>
    <row r="23" spans="2:7" ht="16.350000000000001" customHeight="1">
      <c r="B23" s="7" t="s">
        <v>157</v>
      </c>
      <c r="C23" s="7" t="s">
        <v>158</v>
      </c>
      <c r="D23" s="8">
        <v>0</v>
      </c>
      <c r="E23" s="8"/>
      <c r="F23" s="8">
        <v>0</v>
      </c>
    </row>
    <row r="24" spans="2:7" ht="16.350000000000001" customHeight="1">
      <c r="B24" s="7" t="s">
        <v>159</v>
      </c>
      <c r="C24" s="7" t="s">
        <v>160</v>
      </c>
      <c r="D24" s="8">
        <v>0</v>
      </c>
      <c r="E24" s="8"/>
      <c r="F24" s="8">
        <v>0</v>
      </c>
    </row>
    <row r="25" spans="2:7" ht="16.350000000000001" customHeight="1">
      <c r="B25" s="7" t="s">
        <v>161</v>
      </c>
      <c r="C25" s="7" t="s">
        <v>162</v>
      </c>
      <c r="D25" s="8">
        <v>0.1</v>
      </c>
      <c r="E25" s="8"/>
      <c r="F25" s="8">
        <v>0.1</v>
      </c>
    </row>
    <row r="26" spans="2:7" ht="16.350000000000001" customHeight="1">
      <c r="B26" s="7" t="s">
        <v>163</v>
      </c>
      <c r="C26" s="7" t="s">
        <v>164</v>
      </c>
      <c r="D26" s="8">
        <v>2</v>
      </c>
      <c r="E26" s="8"/>
      <c r="F26" s="8">
        <v>2</v>
      </c>
    </row>
    <row r="27" spans="2:7" ht="16.350000000000001" customHeight="1">
      <c r="B27" s="7" t="s">
        <v>165</v>
      </c>
      <c r="C27" s="7" t="s">
        <v>166</v>
      </c>
      <c r="D27" s="8">
        <v>16.32</v>
      </c>
      <c r="E27" s="8"/>
      <c r="F27" s="8">
        <v>16.32</v>
      </c>
    </row>
    <row r="28" spans="2:7" ht="16.350000000000001" customHeight="1">
      <c r="B28" s="7" t="s">
        <v>167</v>
      </c>
      <c r="C28" s="7" t="s">
        <v>168</v>
      </c>
      <c r="D28" s="8">
        <v>0</v>
      </c>
      <c r="E28" s="8"/>
      <c r="F28" s="8">
        <v>0</v>
      </c>
    </row>
    <row r="29" spans="2:7" ht="16.350000000000001" customHeight="1">
      <c r="B29" s="7" t="s">
        <v>169</v>
      </c>
      <c r="C29" s="7" t="s">
        <v>170</v>
      </c>
      <c r="D29" s="8">
        <v>0</v>
      </c>
      <c r="E29" s="8"/>
      <c r="F29" s="8">
        <v>0</v>
      </c>
    </row>
    <row r="30" spans="2:7" ht="16.350000000000001" customHeight="1">
      <c r="B30" s="7" t="s">
        <v>171</v>
      </c>
      <c r="C30" s="7" t="s">
        <v>172</v>
      </c>
      <c r="D30" s="8">
        <v>33.46</v>
      </c>
      <c r="E30" s="8"/>
      <c r="F30" s="8">
        <v>33.46</v>
      </c>
    </row>
    <row r="31" spans="2:7" ht="16.350000000000001" customHeight="1">
      <c r="B31" s="7" t="s">
        <v>173</v>
      </c>
      <c r="C31" s="7" t="s">
        <v>174</v>
      </c>
      <c r="D31" s="8">
        <v>0</v>
      </c>
      <c r="E31" s="8"/>
      <c r="F31" s="8">
        <v>0</v>
      </c>
    </row>
    <row r="32" spans="2:7" ht="16.350000000000001" customHeight="1">
      <c r="B32" s="7" t="s">
        <v>175</v>
      </c>
      <c r="C32" s="7" t="s">
        <v>176</v>
      </c>
      <c r="D32" s="8">
        <v>6.85</v>
      </c>
      <c r="E32" s="8"/>
      <c r="F32" s="8">
        <v>6.85</v>
      </c>
    </row>
    <row r="33" spans="2:6" ht="16.350000000000001" customHeight="1">
      <c r="B33" s="7" t="s">
        <v>177</v>
      </c>
      <c r="C33" s="7" t="s">
        <v>178</v>
      </c>
      <c r="D33" s="8">
        <v>0.2</v>
      </c>
      <c r="E33" s="8"/>
      <c r="F33" s="8">
        <v>0.2</v>
      </c>
    </row>
    <row r="34" spans="2:6" ht="16.350000000000001" customHeight="1">
      <c r="B34" s="7" t="s">
        <v>179</v>
      </c>
      <c r="C34" s="7" t="s">
        <v>180</v>
      </c>
      <c r="D34" s="8">
        <v>2</v>
      </c>
      <c r="E34" s="8"/>
      <c r="F34" s="8">
        <v>2</v>
      </c>
    </row>
    <row r="35" spans="2:6" ht="16.350000000000001" customHeight="1">
      <c r="B35" s="7" t="s">
        <v>181</v>
      </c>
      <c r="C35" s="7" t="s">
        <v>182</v>
      </c>
      <c r="D35" s="8">
        <v>3.68</v>
      </c>
      <c r="E35" s="8"/>
      <c r="F35" s="8">
        <v>3.68</v>
      </c>
    </row>
    <row r="36" spans="2:6" ht="16.350000000000001" customHeight="1">
      <c r="B36" s="7" t="s">
        <v>183</v>
      </c>
      <c r="C36" s="7" t="s">
        <v>184</v>
      </c>
      <c r="D36" s="8">
        <v>11.1</v>
      </c>
      <c r="E36" s="8"/>
      <c r="F36" s="8">
        <v>11.1</v>
      </c>
    </row>
    <row r="37" spans="2:6" ht="16.350000000000001" customHeight="1">
      <c r="B37" s="7" t="s">
        <v>185</v>
      </c>
      <c r="C37" s="7" t="s">
        <v>186</v>
      </c>
      <c r="D37" s="8">
        <v>0</v>
      </c>
      <c r="E37" s="8"/>
      <c r="F37" s="8">
        <v>0</v>
      </c>
    </row>
    <row r="38" spans="2:6" ht="16.350000000000001" customHeight="1">
      <c r="B38" s="7" t="s">
        <v>187</v>
      </c>
      <c r="C38" s="7" t="s">
        <v>188</v>
      </c>
      <c r="D38" s="8">
        <v>0</v>
      </c>
      <c r="E38" s="8"/>
      <c r="F38" s="8">
        <v>0</v>
      </c>
    </row>
    <row r="39" spans="2:6" ht="16.350000000000001" customHeight="1">
      <c r="B39" s="7" t="s">
        <v>189</v>
      </c>
      <c r="C39" s="7" t="s">
        <v>190</v>
      </c>
      <c r="D39" s="8">
        <v>0</v>
      </c>
      <c r="E39" s="8"/>
      <c r="F39" s="8">
        <v>0</v>
      </c>
    </row>
    <row r="40" spans="2:6" ht="16.350000000000001" customHeight="1">
      <c r="B40" s="7" t="s">
        <v>191</v>
      </c>
      <c r="C40" s="7" t="s">
        <v>192</v>
      </c>
      <c r="D40" s="8">
        <v>15.68</v>
      </c>
      <c r="E40" s="8"/>
      <c r="F40" s="8">
        <v>15.68</v>
      </c>
    </row>
    <row r="41" spans="2:6" ht="16.350000000000001" customHeight="1">
      <c r="B41" s="7" t="s">
        <v>193</v>
      </c>
      <c r="C41" s="7" t="s">
        <v>194</v>
      </c>
      <c r="D41" s="8">
        <v>0</v>
      </c>
      <c r="E41" s="8"/>
      <c r="F41" s="8">
        <v>0</v>
      </c>
    </row>
    <row r="42" spans="2:6" ht="16.350000000000001" customHeight="1">
      <c r="B42" s="7" t="s">
        <v>195</v>
      </c>
      <c r="C42" s="7" t="s">
        <v>196</v>
      </c>
      <c r="D42" s="8">
        <v>12</v>
      </c>
      <c r="E42" s="8"/>
      <c r="F42" s="8">
        <v>12</v>
      </c>
    </row>
    <row r="43" spans="2:6" ht="16.350000000000001" customHeight="1">
      <c r="B43" s="7" t="s">
        <v>197</v>
      </c>
      <c r="C43" s="7" t="s">
        <v>198</v>
      </c>
      <c r="D43" s="8">
        <v>10.27</v>
      </c>
      <c r="E43" s="8"/>
      <c r="F43" s="8">
        <v>10.27</v>
      </c>
    </row>
    <row r="44" spans="2:6" ht="16.350000000000001" customHeight="1">
      <c r="B44" s="7" t="s">
        <v>199</v>
      </c>
      <c r="C44" s="7" t="s">
        <v>200</v>
      </c>
      <c r="D44" s="8">
        <v>22</v>
      </c>
      <c r="E44" s="8"/>
      <c r="F44" s="8">
        <v>22</v>
      </c>
    </row>
    <row r="45" spans="2:6" ht="16.350000000000001" customHeight="1">
      <c r="B45" s="7" t="s">
        <v>201</v>
      </c>
      <c r="C45" s="7" t="s">
        <v>202</v>
      </c>
      <c r="D45" s="8">
        <v>50.7</v>
      </c>
      <c r="E45" s="8"/>
      <c r="F45" s="8">
        <v>50.7</v>
      </c>
    </row>
    <row r="46" spans="2:6" ht="16.350000000000001" customHeight="1">
      <c r="B46" s="7" t="s">
        <v>203</v>
      </c>
      <c r="C46" s="7" t="s">
        <v>204</v>
      </c>
      <c r="D46" s="8">
        <v>0</v>
      </c>
      <c r="E46" s="8"/>
      <c r="F46" s="8">
        <v>0</v>
      </c>
    </row>
    <row r="47" spans="2:6" ht="16.350000000000001" customHeight="1">
      <c r="B47" s="7" t="s">
        <v>205</v>
      </c>
      <c r="C47" s="7" t="s">
        <v>206</v>
      </c>
      <c r="D47" s="8">
        <v>15.34</v>
      </c>
      <c r="E47" s="8"/>
      <c r="F47" s="8">
        <v>15.34</v>
      </c>
    </row>
    <row r="48" spans="2:6" ht="16.350000000000001" customHeight="1">
      <c r="B48" s="7" t="s">
        <v>207</v>
      </c>
      <c r="C48" s="7" t="s">
        <v>208</v>
      </c>
      <c r="D48" s="8">
        <v>16.52</v>
      </c>
      <c r="E48" s="8">
        <v>16.52</v>
      </c>
      <c r="F48" s="8"/>
    </row>
    <row r="49" spans="2:6" ht="16.350000000000001" customHeight="1">
      <c r="B49" s="7" t="s">
        <v>209</v>
      </c>
      <c r="C49" s="7" t="s">
        <v>210</v>
      </c>
      <c r="D49" s="8">
        <v>12.6</v>
      </c>
      <c r="E49" s="8">
        <v>12.6</v>
      </c>
      <c r="F49" s="8"/>
    </row>
    <row r="50" spans="2:6" ht="16.350000000000001" customHeight="1">
      <c r="B50" s="7" t="s">
        <v>211</v>
      </c>
      <c r="C50" s="7" t="s">
        <v>212</v>
      </c>
      <c r="D50" s="8">
        <v>3.92</v>
      </c>
      <c r="E50" s="8">
        <v>3.92</v>
      </c>
      <c r="F50" s="8"/>
    </row>
    <row r="51" spans="2:6" ht="16.350000000000001" customHeight="1">
      <c r="B51" s="7" t="s">
        <v>213</v>
      </c>
      <c r="C51" s="7" t="s">
        <v>214</v>
      </c>
      <c r="D51" s="8"/>
      <c r="E51" s="8"/>
      <c r="F51" s="8"/>
    </row>
    <row r="52" spans="2:6" ht="16.350000000000001" customHeight="1">
      <c r="B52" s="7" t="s">
        <v>215</v>
      </c>
      <c r="C52" s="7" t="s">
        <v>216</v>
      </c>
      <c r="D52" s="8"/>
      <c r="E52" s="8"/>
      <c r="F52" s="8"/>
    </row>
    <row r="53" spans="2:6" ht="16.350000000000001" customHeight="1">
      <c r="B53" s="7" t="s">
        <v>217</v>
      </c>
      <c r="C53" s="7" t="s">
        <v>218</v>
      </c>
      <c r="D53" s="8"/>
      <c r="E53" s="8"/>
      <c r="F53" s="8"/>
    </row>
    <row r="54" spans="2:6" ht="16.350000000000001" customHeight="1">
      <c r="B54" s="7" t="s">
        <v>219</v>
      </c>
      <c r="C54" s="7" t="s">
        <v>216</v>
      </c>
      <c r="D54" s="8"/>
      <c r="E54" s="8"/>
      <c r="F54" s="8"/>
    </row>
  </sheetData>
  <mergeCells count="6">
    <mergeCell ref="B2:F2"/>
    <mergeCell ref="C3:F3"/>
    <mergeCell ref="E4:F4"/>
    <mergeCell ref="B5:B6"/>
    <mergeCell ref="C5:C6"/>
    <mergeCell ref="D5:F5"/>
  </mergeCells>
  <phoneticPr fontId="8" type="noConversion"/>
  <printOptions horizontalCentered="1"/>
  <pageMargins left="0.19599999487400055" right="0.19599999487400055" top="0.19599999487400055" bottom="0.19599999487400055" header="0" footer="0"/>
  <pageSetup paperSize="9" orientation="portrait" r:id="rId1"/>
</worksheet>
</file>

<file path=xl/worksheets/sheet5.xml><?xml version="1.0" encoding="utf-8"?>
<worksheet xmlns="http://schemas.openxmlformats.org/spreadsheetml/2006/main" xmlns:r="http://schemas.openxmlformats.org/officeDocument/2006/relationships">
  <dimension ref="A1:I9"/>
  <sheetViews>
    <sheetView workbookViewId="0">
      <selection activeCell="G8" sqref="G8"/>
    </sheetView>
  </sheetViews>
  <sheetFormatPr defaultColWidth="10" defaultRowHeight="14.4"/>
  <cols>
    <col min="1" max="1" width="1" customWidth="1"/>
    <col min="2" max="2" width="7.77734375" customWidth="1"/>
    <col min="3" max="3" width="35.88671875" customWidth="1"/>
    <col min="4" max="9" width="8" customWidth="1"/>
    <col min="10" max="10" width="9.77734375" customWidth="1"/>
  </cols>
  <sheetData>
    <row r="1" spans="1:9" ht="16.350000000000001" customHeight="1">
      <c r="A1" s="1"/>
      <c r="B1" s="1" t="s">
        <v>220</v>
      </c>
    </row>
    <row r="2" spans="1:9" ht="45.6" customHeight="1">
      <c r="A2" s="1"/>
      <c r="B2" s="5"/>
      <c r="C2" s="38" t="s">
        <v>221</v>
      </c>
      <c r="D2" s="38"/>
      <c r="E2" s="38"/>
      <c r="F2" s="38"/>
      <c r="G2" s="38"/>
      <c r="H2" s="38"/>
      <c r="I2" s="38"/>
    </row>
    <row r="3" spans="1:9" ht="16.350000000000001" customHeight="1">
      <c r="C3" s="39"/>
      <c r="D3" s="39"/>
      <c r="E3" s="39"/>
    </row>
    <row r="4" spans="1:9" ht="16.350000000000001" customHeight="1">
      <c r="C4" s="35"/>
      <c r="E4" s="5"/>
      <c r="F4" s="40" t="s">
        <v>19</v>
      </c>
      <c r="G4" s="40"/>
      <c r="H4" s="40"/>
      <c r="I4" s="40"/>
    </row>
    <row r="5" spans="1:9" ht="45.6" customHeight="1">
      <c r="B5" s="37" t="s">
        <v>222</v>
      </c>
      <c r="C5" s="37" t="s">
        <v>223</v>
      </c>
      <c r="D5" s="37" t="s">
        <v>71</v>
      </c>
      <c r="E5" s="37"/>
      <c r="F5" s="37"/>
      <c r="G5" s="37"/>
      <c r="H5" s="37"/>
      <c r="I5" s="37"/>
    </row>
    <row r="6" spans="1:9" ht="45.6" customHeight="1">
      <c r="B6" s="37"/>
      <c r="C6" s="37"/>
      <c r="D6" s="37" t="s">
        <v>72</v>
      </c>
      <c r="E6" s="37" t="s">
        <v>224</v>
      </c>
      <c r="F6" s="37" t="s">
        <v>225</v>
      </c>
      <c r="G6" s="37"/>
      <c r="H6" s="37"/>
      <c r="I6" s="37" t="s">
        <v>226</v>
      </c>
    </row>
    <row r="7" spans="1:9" ht="45.6" customHeight="1">
      <c r="B7" s="37"/>
      <c r="C7" s="37"/>
      <c r="D7" s="37"/>
      <c r="E7" s="37"/>
      <c r="F7" s="6" t="s">
        <v>227</v>
      </c>
      <c r="G7" s="6" t="s">
        <v>228</v>
      </c>
      <c r="H7" s="6" t="s">
        <v>229</v>
      </c>
      <c r="I7" s="37"/>
    </row>
    <row r="8" spans="1:9" ht="16.350000000000001" customHeight="1">
      <c r="B8" s="9"/>
      <c r="C8" s="9" t="s">
        <v>25</v>
      </c>
      <c r="D8" s="8">
        <v>55.1</v>
      </c>
      <c r="E8" s="8"/>
      <c r="F8" s="8">
        <v>25</v>
      </c>
      <c r="G8" s="8"/>
      <c r="H8" s="8">
        <v>25</v>
      </c>
      <c r="I8" s="8">
        <v>30.1</v>
      </c>
    </row>
    <row r="9" spans="1:9" ht="16.350000000000001" customHeight="1">
      <c r="B9" s="9" t="s">
        <v>75</v>
      </c>
      <c r="C9" s="12" t="s">
        <v>76</v>
      </c>
      <c r="D9" s="8">
        <v>55.1</v>
      </c>
      <c r="E9" s="8"/>
      <c r="F9" s="8">
        <v>25</v>
      </c>
      <c r="G9" s="8"/>
      <c r="H9" s="8">
        <v>25</v>
      </c>
      <c r="I9" s="8">
        <v>30.1</v>
      </c>
    </row>
  </sheetData>
  <mergeCells count="10">
    <mergeCell ref="C2:I2"/>
    <mergeCell ref="C3:E3"/>
    <mergeCell ref="F4:I4"/>
    <mergeCell ref="B5:B7"/>
    <mergeCell ref="C5:C7"/>
    <mergeCell ref="D5:I5"/>
    <mergeCell ref="D6:D7"/>
    <mergeCell ref="E6:E7"/>
    <mergeCell ref="F6:H6"/>
    <mergeCell ref="I6:I7"/>
  </mergeCells>
  <phoneticPr fontId="8" type="noConversion"/>
  <printOptions horizontalCentered="1"/>
  <pageMargins left="0.19599999487400055" right="0.19599999487400055" top="0.19599999487400055" bottom="0.19599999487400055" header="0" footer="0"/>
  <pageSetup paperSize="9" orientation="landscape"/>
</worksheet>
</file>

<file path=xl/worksheets/sheet6.xml><?xml version="1.0" encoding="utf-8"?>
<worksheet xmlns="http://schemas.openxmlformats.org/spreadsheetml/2006/main" xmlns:r="http://schemas.openxmlformats.org/officeDocument/2006/relationships">
  <dimension ref="A1:F13"/>
  <sheetViews>
    <sheetView workbookViewId="0">
      <selection activeCell="B13" sqref="B13:C13"/>
    </sheetView>
  </sheetViews>
  <sheetFormatPr defaultColWidth="10" defaultRowHeight="14.4"/>
  <cols>
    <col min="1" max="1" width="1" customWidth="1"/>
    <col min="2" max="2" width="12.88671875" customWidth="1"/>
    <col min="3" max="3" width="35.88671875" customWidth="1"/>
    <col min="4" max="6" width="13.88671875" customWidth="1"/>
    <col min="7" max="7" width="9.77734375" customWidth="1"/>
  </cols>
  <sheetData>
    <row r="1" spans="1:6" ht="16.350000000000001" customHeight="1">
      <c r="A1" s="1"/>
      <c r="B1" s="1" t="s">
        <v>230</v>
      </c>
    </row>
    <row r="2" spans="1:6" ht="45.6" customHeight="1">
      <c r="A2" s="1"/>
      <c r="B2" s="38" t="s">
        <v>231</v>
      </c>
      <c r="C2" s="38"/>
      <c r="D2" s="38"/>
      <c r="E2" s="38"/>
      <c r="F2" s="38"/>
    </row>
    <row r="3" spans="1:6" ht="16.350000000000001" customHeight="1">
      <c r="C3" s="39"/>
      <c r="D3" s="39"/>
      <c r="E3" s="39"/>
      <c r="F3" s="39"/>
    </row>
    <row r="4" spans="1:6" ht="16.350000000000001" customHeight="1">
      <c r="C4" s="5"/>
      <c r="E4" s="40" t="s">
        <v>19</v>
      </c>
      <c r="F4" s="40"/>
    </row>
    <row r="5" spans="1:6" ht="16.350000000000001" customHeight="1">
      <c r="B5" s="37" t="s">
        <v>69</v>
      </c>
      <c r="C5" s="37" t="s">
        <v>70</v>
      </c>
      <c r="D5" s="37" t="s">
        <v>23</v>
      </c>
      <c r="E5" s="37"/>
      <c r="F5" s="37"/>
    </row>
    <row r="6" spans="1:6" ht="16.350000000000001" customHeight="1">
      <c r="B6" s="37"/>
      <c r="C6" s="37"/>
      <c r="D6" s="6" t="s">
        <v>72</v>
      </c>
      <c r="E6" s="6" t="s">
        <v>73</v>
      </c>
      <c r="F6" s="6" t="s">
        <v>74</v>
      </c>
    </row>
    <row r="7" spans="1:6" ht="16.350000000000001" customHeight="1">
      <c r="B7" s="9"/>
      <c r="C7" s="9" t="s">
        <v>25</v>
      </c>
      <c r="D7" s="8"/>
      <c r="E7" s="8"/>
      <c r="F7" s="8"/>
    </row>
    <row r="8" spans="1:6" ht="16.350000000000001" customHeight="1">
      <c r="B8" s="10"/>
      <c r="C8" s="13"/>
      <c r="D8" s="11"/>
      <c r="E8" s="11"/>
      <c r="F8" s="11"/>
    </row>
    <row r="9" spans="1:6" ht="16.350000000000001" customHeight="1">
      <c r="B9" s="7"/>
      <c r="C9" s="12"/>
      <c r="D9" s="8"/>
      <c r="E9" s="8"/>
      <c r="F9" s="8"/>
    </row>
    <row r="10" spans="1:6" ht="16.350000000000001" customHeight="1">
      <c r="B10" s="7"/>
      <c r="C10" s="7"/>
      <c r="D10" s="8"/>
      <c r="E10" s="8"/>
      <c r="F10" s="8"/>
    </row>
    <row r="11" spans="1:6" ht="16.350000000000001" customHeight="1">
      <c r="B11" s="7"/>
      <c r="C11" s="7"/>
      <c r="D11" s="8"/>
      <c r="E11" s="8"/>
      <c r="F11" s="8"/>
    </row>
    <row r="12" spans="1:6" ht="16.350000000000001" customHeight="1">
      <c r="B12" s="7"/>
      <c r="C12" s="7"/>
      <c r="D12" s="8"/>
      <c r="E12" s="8"/>
      <c r="F12" s="8"/>
    </row>
    <row r="13" spans="1:6">
      <c r="B13" t="s">
        <v>425</v>
      </c>
    </row>
  </sheetData>
  <mergeCells count="6">
    <mergeCell ref="B2:F2"/>
    <mergeCell ref="C3:F3"/>
    <mergeCell ref="E4:F4"/>
    <mergeCell ref="B5:B6"/>
    <mergeCell ref="C5:C6"/>
    <mergeCell ref="D5:F5"/>
  </mergeCells>
  <phoneticPr fontId="8" type="noConversion"/>
  <printOptions horizontalCentered="1"/>
  <pageMargins left="0.19599999487400055" right="0.19599999487400055" top="0.19599999487400055" bottom="0.19599999487400055" header="0" footer="0"/>
  <pageSetup paperSize="9" orientation="portrait"/>
</worksheet>
</file>

<file path=xl/worksheets/sheet7.xml><?xml version="1.0" encoding="utf-8"?>
<worksheet xmlns="http://schemas.openxmlformats.org/spreadsheetml/2006/main" xmlns:r="http://schemas.openxmlformats.org/officeDocument/2006/relationships">
  <dimension ref="A1:E38"/>
  <sheetViews>
    <sheetView workbookViewId="0"/>
  </sheetViews>
  <sheetFormatPr defaultColWidth="10" defaultRowHeight="14.4"/>
  <cols>
    <col min="1" max="1" width="2.21875" customWidth="1"/>
    <col min="2" max="2" width="25.6640625" customWidth="1"/>
    <col min="3" max="3" width="9.77734375" customWidth="1"/>
    <col min="4" max="4" width="29" customWidth="1"/>
    <col min="5" max="5" width="12.88671875" customWidth="1"/>
    <col min="6" max="6" width="9.77734375" customWidth="1"/>
  </cols>
  <sheetData>
    <row r="1" spans="1:5" ht="16.350000000000001" customHeight="1">
      <c r="A1" s="1"/>
      <c r="B1" s="1" t="s">
        <v>232</v>
      </c>
    </row>
    <row r="2" spans="1:5" ht="45.6" customHeight="1">
      <c r="A2" s="1"/>
      <c r="B2" s="38" t="s">
        <v>233</v>
      </c>
      <c r="C2" s="38"/>
      <c r="D2" s="38"/>
      <c r="E2" s="38"/>
    </row>
    <row r="3" spans="1:5" ht="16.350000000000001" customHeight="1">
      <c r="B3" s="39"/>
      <c r="C3" s="39"/>
      <c r="D3" s="40" t="s">
        <v>19</v>
      </c>
      <c r="E3" s="40"/>
    </row>
    <row r="4" spans="1:5" ht="16.350000000000001" customHeight="1">
      <c r="B4" s="37" t="s">
        <v>20</v>
      </c>
      <c r="C4" s="37"/>
      <c r="D4" s="37" t="s">
        <v>21</v>
      </c>
      <c r="E4" s="37"/>
    </row>
    <row r="5" spans="1:5" ht="16.350000000000001" customHeight="1">
      <c r="B5" s="6" t="s">
        <v>22</v>
      </c>
      <c r="C5" s="6" t="s">
        <v>23</v>
      </c>
      <c r="D5" s="6" t="s">
        <v>24</v>
      </c>
      <c r="E5" s="6" t="s">
        <v>23</v>
      </c>
    </row>
    <row r="6" spans="1:5" ht="16.350000000000001" customHeight="1">
      <c r="B6" s="7" t="s">
        <v>234</v>
      </c>
      <c r="C6" s="8">
        <v>2882.92</v>
      </c>
      <c r="D6" s="7" t="s">
        <v>235</v>
      </c>
      <c r="E6" s="8">
        <v>1396.69</v>
      </c>
    </row>
    <row r="7" spans="1:5" ht="16.350000000000001" customHeight="1">
      <c r="B7" s="7" t="s">
        <v>236</v>
      </c>
      <c r="C7" s="8"/>
      <c r="D7" s="7" t="s">
        <v>237</v>
      </c>
      <c r="E7" s="8"/>
    </row>
    <row r="8" spans="1:5" ht="16.350000000000001" customHeight="1">
      <c r="B8" s="7" t="s">
        <v>238</v>
      </c>
      <c r="C8" s="8"/>
      <c r="D8" s="7" t="s">
        <v>239</v>
      </c>
      <c r="E8" s="8"/>
    </row>
    <row r="9" spans="1:5" ht="16.350000000000001" customHeight="1">
      <c r="B9" s="7" t="s">
        <v>240</v>
      </c>
      <c r="C9" s="8"/>
      <c r="D9" s="7" t="s">
        <v>241</v>
      </c>
      <c r="E9" s="8"/>
    </row>
    <row r="10" spans="1:5" ht="16.350000000000001" customHeight="1">
      <c r="B10" s="7" t="s">
        <v>242</v>
      </c>
      <c r="C10" s="8"/>
      <c r="D10" s="7" t="s">
        <v>243</v>
      </c>
      <c r="E10" s="8"/>
    </row>
    <row r="11" spans="1:5" ht="16.350000000000001" customHeight="1">
      <c r="B11" s="7" t="s">
        <v>244</v>
      </c>
      <c r="C11" s="8"/>
      <c r="D11" s="7" t="s">
        <v>245</v>
      </c>
      <c r="E11" s="8"/>
    </row>
    <row r="12" spans="1:5" ht="16.350000000000001" customHeight="1">
      <c r="B12" s="7" t="s">
        <v>246</v>
      </c>
      <c r="C12" s="8"/>
      <c r="D12" s="7" t="s">
        <v>247</v>
      </c>
      <c r="E12" s="8"/>
    </row>
    <row r="13" spans="1:5" ht="16.350000000000001" customHeight="1">
      <c r="B13" s="7" t="s">
        <v>248</v>
      </c>
      <c r="C13" s="8"/>
      <c r="D13" s="7" t="s">
        <v>249</v>
      </c>
      <c r="E13" s="8">
        <v>147.46</v>
      </c>
    </row>
    <row r="14" spans="1:5" ht="16.350000000000001" customHeight="1">
      <c r="B14" s="7" t="s">
        <v>250</v>
      </c>
      <c r="C14" s="8"/>
      <c r="D14" s="7" t="s">
        <v>251</v>
      </c>
      <c r="E14" s="8"/>
    </row>
    <row r="15" spans="1:5" ht="16.350000000000001" customHeight="1">
      <c r="B15" s="7"/>
      <c r="C15" s="8"/>
      <c r="D15" s="7" t="s">
        <v>252</v>
      </c>
      <c r="E15" s="8">
        <v>87.72</v>
      </c>
    </row>
    <row r="16" spans="1:5" ht="16.350000000000001" customHeight="1">
      <c r="B16" s="7"/>
      <c r="C16" s="8"/>
      <c r="D16" s="7" t="s">
        <v>253</v>
      </c>
      <c r="E16" s="8">
        <v>265.52</v>
      </c>
    </row>
    <row r="17" spans="2:5" ht="16.350000000000001" customHeight="1">
      <c r="B17" s="7"/>
      <c r="C17" s="8"/>
      <c r="D17" s="7" t="s">
        <v>254</v>
      </c>
      <c r="E17" s="8"/>
    </row>
    <row r="18" spans="2:5" ht="16.350000000000001" customHeight="1">
      <c r="B18" s="7"/>
      <c r="C18" s="8"/>
      <c r="D18" s="7" t="s">
        <v>255</v>
      </c>
      <c r="E18" s="8"/>
    </row>
    <row r="19" spans="2:5" ht="16.350000000000001" customHeight="1">
      <c r="B19" s="7"/>
      <c r="C19" s="8"/>
      <c r="D19" s="7" t="s">
        <v>256</v>
      </c>
      <c r="E19" s="8"/>
    </row>
    <row r="20" spans="2:5" ht="16.350000000000001" customHeight="1">
      <c r="B20" s="7"/>
      <c r="C20" s="8"/>
      <c r="D20" s="7" t="s">
        <v>257</v>
      </c>
      <c r="E20" s="8"/>
    </row>
    <row r="21" spans="2:5" ht="16.350000000000001" customHeight="1">
      <c r="B21" s="7"/>
      <c r="C21" s="8"/>
      <c r="D21" s="7" t="s">
        <v>258</v>
      </c>
      <c r="E21" s="8"/>
    </row>
    <row r="22" spans="2:5" ht="16.350000000000001" customHeight="1">
      <c r="B22" s="7"/>
      <c r="C22" s="8"/>
      <c r="D22" s="7" t="s">
        <v>259</v>
      </c>
      <c r="E22" s="8"/>
    </row>
    <row r="23" spans="2:5" ht="16.350000000000001" customHeight="1">
      <c r="B23" s="7"/>
      <c r="C23" s="8"/>
      <c r="D23" s="7" t="s">
        <v>260</v>
      </c>
      <c r="E23" s="8"/>
    </row>
    <row r="24" spans="2:5" ht="16.350000000000001" customHeight="1">
      <c r="B24" s="7"/>
      <c r="C24" s="8"/>
      <c r="D24" s="7" t="s">
        <v>261</v>
      </c>
      <c r="E24" s="8"/>
    </row>
    <row r="25" spans="2:5" ht="16.350000000000001" customHeight="1">
      <c r="B25" s="7"/>
      <c r="C25" s="8"/>
      <c r="D25" s="7" t="s">
        <v>262</v>
      </c>
      <c r="E25" s="8">
        <v>73.73</v>
      </c>
    </row>
    <row r="26" spans="2:5" ht="16.350000000000001" customHeight="1">
      <c r="B26" s="7"/>
      <c r="C26" s="8"/>
      <c r="D26" s="7" t="s">
        <v>263</v>
      </c>
      <c r="E26" s="8">
        <v>1126.5</v>
      </c>
    </row>
    <row r="27" spans="2:5" ht="16.350000000000001" customHeight="1">
      <c r="B27" s="7"/>
      <c r="C27" s="8"/>
      <c r="D27" s="7" t="s">
        <v>264</v>
      </c>
      <c r="E27" s="8"/>
    </row>
    <row r="28" spans="2:5" ht="16.350000000000001" customHeight="1">
      <c r="B28" s="7"/>
      <c r="C28" s="8"/>
      <c r="D28" s="7" t="s">
        <v>265</v>
      </c>
      <c r="E28" s="8"/>
    </row>
    <row r="29" spans="2:5" ht="16.350000000000001" customHeight="1">
      <c r="B29" s="7"/>
      <c r="C29" s="8"/>
      <c r="D29" s="7" t="s">
        <v>266</v>
      </c>
      <c r="E29" s="8"/>
    </row>
    <row r="30" spans="2:5" ht="16.350000000000001" customHeight="1">
      <c r="B30" s="7"/>
      <c r="C30" s="8"/>
      <c r="D30" s="7" t="s">
        <v>267</v>
      </c>
      <c r="E30" s="8"/>
    </row>
    <row r="31" spans="2:5" ht="16.350000000000001" customHeight="1">
      <c r="B31" s="7"/>
      <c r="C31" s="8"/>
      <c r="D31" s="7" t="s">
        <v>268</v>
      </c>
      <c r="E31" s="8"/>
    </row>
    <row r="32" spans="2:5" ht="16.350000000000001" customHeight="1">
      <c r="B32" s="7"/>
      <c r="C32" s="8"/>
      <c r="D32" s="7" t="s">
        <v>269</v>
      </c>
      <c r="E32" s="8"/>
    </row>
    <row r="33" spans="2:5" ht="16.350000000000001" customHeight="1">
      <c r="B33" s="7"/>
      <c r="C33" s="8"/>
      <c r="D33" s="7" t="s">
        <v>270</v>
      </c>
      <c r="E33" s="8"/>
    </row>
    <row r="34" spans="2:5" ht="16.350000000000001" customHeight="1">
      <c r="B34" s="7"/>
      <c r="C34" s="8"/>
      <c r="D34" s="7" t="s">
        <v>271</v>
      </c>
      <c r="E34" s="8"/>
    </row>
    <row r="35" spans="2:5" ht="16.350000000000001" customHeight="1">
      <c r="B35" s="7"/>
      <c r="C35" s="7"/>
      <c r="D35" s="7"/>
      <c r="E35" s="7"/>
    </row>
    <row r="36" spans="2:5" ht="16.350000000000001" customHeight="1">
      <c r="B36" s="9" t="s">
        <v>272</v>
      </c>
      <c r="C36" s="8">
        <v>2882.92</v>
      </c>
      <c r="D36" s="9" t="s">
        <v>273</v>
      </c>
      <c r="E36" s="8">
        <v>3097.62</v>
      </c>
    </row>
    <row r="37" spans="2:5" ht="16.350000000000001" customHeight="1">
      <c r="B37" s="7" t="s">
        <v>274</v>
      </c>
      <c r="C37" s="8">
        <v>214.7</v>
      </c>
      <c r="D37" s="7" t="s">
        <v>275</v>
      </c>
      <c r="E37" s="7"/>
    </row>
    <row r="38" spans="2:5" ht="16.350000000000001" customHeight="1">
      <c r="B38" s="9" t="s">
        <v>65</v>
      </c>
      <c r="C38" s="8">
        <v>3097.62</v>
      </c>
      <c r="D38" s="14" t="s">
        <v>66</v>
      </c>
      <c r="E38" s="8">
        <v>3097.62</v>
      </c>
    </row>
  </sheetData>
  <mergeCells count="5">
    <mergeCell ref="B2:E2"/>
    <mergeCell ref="B3:C3"/>
    <mergeCell ref="D3:E3"/>
    <mergeCell ref="B4:C4"/>
    <mergeCell ref="D4:E4"/>
  </mergeCells>
  <phoneticPr fontId="8" type="noConversion"/>
  <printOptions horizontalCentered="1"/>
  <pageMargins left="0.19599999487400055" right="0.19599999487400055" top="0.19599999487400055" bottom="0.19599999487400055" header="0" footer="0"/>
  <pageSetup paperSize="9" orientation="portrait"/>
</worksheet>
</file>

<file path=xl/worksheets/sheet8.xml><?xml version="1.0" encoding="utf-8"?>
<worksheet xmlns="http://schemas.openxmlformats.org/spreadsheetml/2006/main" xmlns:r="http://schemas.openxmlformats.org/officeDocument/2006/relationships">
  <dimension ref="A1:M33"/>
  <sheetViews>
    <sheetView workbookViewId="0">
      <selection activeCell="C27" sqref="C27"/>
    </sheetView>
  </sheetViews>
  <sheetFormatPr defaultColWidth="10" defaultRowHeight="14.4"/>
  <cols>
    <col min="1" max="1" width="1" customWidth="1"/>
    <col min="2" max="2" width="12.88671875" customWidth="1"/>
    <col min="3" max="3" width="35.88671875" customWidth="1"/>
    <col min="4" max="4" width="10.21875" customWidth="1"/>
    <col min="5" max="7" width="9.21875" customWidth="1"/>
    <col min="8" max="13" width="8.21875" customWidth="1"/>
    <col min="14" max="14" width="9.77734375" customWidth="1"/>
  </cols>
  <sheetData>
    <row r="1" spans="1:13" ht="16.350000000000001" customHeight="1">
      <c r="A1" s="1"/>
      <c r="B1" s="1" t="s">
        <v>276</v>
      </c>
    </row>
    <row r="2" spans="1:13" ht="45.6" customHeight="1">
      <c r="A2" s="1"/>
      <c r="B2" s="38" t="s">
        <v>277</v>
      </c>
      <c r="C2" s="38"/>
      <c r="D2" s="38"/>
      <c r="E2" s="38"/>
      <c r="F2" s="38"/>
      <c r="G2" s="38"/>
      <c r="H2" s="38"/>
      <c r="I2" s="38"/>
      <c r="J2" s="38"/>
      <c r="K2" s="38"/>
      <c r="L2" s="38"/>
      <c r="M2" s="38"/>
    </row>
    <row r="3" spans="1:13" ht="16.350000000000001" customHeight="1">
      <c r="C3" s="5"/>
    </row>
    <row r="4" spans="1:13" ht="16.350000000000001" customHeight="1">
      <c r="C4" s="5"/>
      <c r="K4" s="40" t="s">
        <v>19</v>
      </c>
      <c r="L4" s="40"/>
      <c r="M4" s="40"/>
    </row>
    <row r="5" spans="1:13" ht="40.65" customHeight="1">
      <c r="B5" s="6" t="s">
        <v>69</v>
      </c>
      <c r="C5" s="6" t="s">
        <v>70</v>
      </c>
      <c r="D5" s="6" t="s">
        <v>72</v>
      </c>
      <c r="E5" s="6" t="s">
        <v>234</v>
      </c>
      <c r="F5" s="6" t="s">
        <v>236</v>
      </c>
      <c r="G5" s="6" t="s">
        <v>238</v>
      </c>
      <c r="H5" s="6" t="s">
        <v>242</v>
      </c>
      <c r="I5" s="6" t="s">
        <v>240</v>
      </c>
      <c r="J5" s="6" t="s">
        <v>244</v>
      </c>
      <c r="K5" s="6" t="s">
        <v>246</v>
      </c>
      <c r="L5" s="6" t="s">
        <v>248</v>
      </c>
      <c r="M5" s="6" t="s">
        <v>250</v>
      </c>
    </row>
    <row r="6" spans="1:13" ht="16.350000000000001" customHeight="1">
      <c r="B6" s="7"/>
      <c r="C6" s="9" t="s">
        <v>25</v>
      </c>
      <c r="D6" s="8">
        <v>3097.62</v>
      </c>
      <c r="E6" s="8">
        <v>2882.92</v>
      </c>
      <c r="F6" s="8"/>
      <c r="G6" s="8"/>
      <c r="H6" s="8">
        <v>214.7</v>
      </c>
      <c r="I6" s="8"/>
      <c r="J6" s="8"/>
      <c r="K6" s="8"/>
      <c r="L6" s="8"/>
      <c r="M6" s="8"/>
    </row>
    <row r="7" spans="1:13" ht="16.350000000000001" customHeight="1">
      <c r="B7" s="10" t="s">
        <v>75</v>
      </c>
      <c r="C7" s="10" t="s">
        <v>76</v>
      </c>
      <c r="D7" s="11">
        <v>3097.62</v>
      </c>
      <c r="E7" s="11">
        <v>2882.92</v>
      </c>
      <c r="F7" s="11"/>
      <c r="G7" s="11"/>
      <c r="H7" s="11">
        <f t="shared" ref="H7" si="0">H8+H14+H18+H22+H27+H30</f>
        <v>214.7</v>
      </c>
      <c r="I7" s="11"/>
      <c r="J7" s="11"/>
      <c r="K7" s="11"/>
      <c r="L7" s="11"/>
      <c r="M7" s="11"/>
    </row>
    <row r="8" spans="1:13" ht="16.350000000000001" customHeight="1">
      <c r="B8" s="7" t="s">
        <v>77</v>
      </c>
      <c r="C8" s="7" t="s">
        <v>78</v>
      </c>
      <c r="D8" s="8">
        <v>1396.69</v>
      </c>
      <c r="E8" s="8">
        <v>1396.69</v>
      </c>
      <c r="F8" s="8"/>
      <c r="G8" s="8"/>
      <c r="H8" s="8"/>
      <c r="I8" s="8"/>
      <c r="J8" s="8"/>
      <c r="K8" s="8"/>
      <c r="L8" s="8"/>
      <c r="M8" s="8"/>
    </row>
    <row r="9" spans="1:13" ht="16.350000000000001" customHeight="1">
      <c r="B9" s="7" t="s">
        <v>79</v>
      </c>
      <c r="C9" s="7" t="s">
        <v>80</v>
      </c>
      <c r="D9" s="8">
        <v>1396.69</v>
      </c>
      <c r="E9" s="8">
        <v>1396.69</v>
      </c>
      <c r="F9" s="8"/>
      <c r="G9" s="8"/>
      <c r="H9" s="8"/>
      <c r="I9" s="8"/>
      <c r="J9" s="8"/>
      <c r="K9" s="8"/>
      <c r="L9" s="8"/>
      <c r="M9" s="8"/>
    </row>
    <row r="10" spans="1:13" ht="16.350000000000001" customHeight="1">
      <c r="B10" s="7" t="s">
        <v>81</v>
      </c>
      <c r="C10" s="7" t="s">
        <v>82</v>
      </c>
      <c r="D10" s="8">
        <v>904.23</v>
      </c>
      <c r="E10" s="8">
        <v>904.23</v>
      </c>
      <c r="F10" s="8"/>
      <c r="G10" s="8"/>
      <c r="H10" s="8"/>
      <c r="I10" s="8"/>
      <c r="J10" s="8"/>
      <c r="K10" s="8"/>
      <c r="L10" s="8"/>
      <c r="M10" s="8"/>
    </row>
    <row r="11" spans="1:13" ht="16.350000000000001" customHeight="1">
      <c r="B11" s="7" t="s">
        <v>83</v>
      </c>
      <c r="C11" s="7" t="s">
        <v>84</v>
      </c>
      <c r="D11" s="8">
        <v>230.84</v>
      </c>
      <c r="E11" s="8">
        <v>230.84</v>
      </c>
      <c r="F11" s="8"/>
      <c r="G11" s="8"/>
      <c r="H11" s="8"/>
      <c r="I11" s="8"/>
      <c r="J11" s="8"/>
      <c r="K11" s="8"/>
      <c r="L11" s="8"/>
      <c r="M11" s="8"/>
    </row>
    <row r="12" spans="1:13" ht="16.350000000000001" customHeight="1">
      <c r="B12" s="7" t="s">
        <v>85</v>
      </c>
      <c r="C12" s="7" t="s">
        <v>86</v>
      </c>
      <c r="D12" s="8">
        <v>196.62</v>
      </c>
      <c r="E12" s="8">
        <v>196.62</v>
      </c>
      <c r="F12" s="8"/>
      <c r="G12" s="8"/>
      <c r="H12" s="8"/>
      <c r="I12" s="8"/>
      <c r="J12" s="8"/>
      <c r="K12" s="8"/>
      <c r="L12" s="8"/>
      <c r="M12" s="8"/>
    </row>
    <row r="13" spans="1:13" ht="16.350000000000001" customHeight="1">
      <c r="B13" s="7" t="s">
        <v>87</v>
      </c>
      <c r="C13" s="7" t="s">
        <v>88</v>
      </c>
      <c r="D13" s="8">
        <v>65</v>
      </c>
      <c r="E13" s="8">
        <v>65</v>
      </c>
      <c r="F13" s="8"/>
      <c r="G13" s="8"/>
      <c r="H13" s="8"/>
      <c r="I13" s="8"/>
      <c r="J13" s="8"/>
      <c r="K13" s="8"/>
      <c r="L13" s="8"/>
      <c r="M13" s="8"/>
    </row>
    <row r="14" spans="1:13" ht="16.350000000000001" customHeight="1">
      <c r="B14" s="7" t="s">
        <v>89</v>
      </c>
      <c r="C14" s="7" t="s">
        <v>90</v>
      </c>
      <c r="D14" s="8">
        <v>147.46</v>
      </c>
      <c r="E14" s="8">
        <v>147.46</v>
      </c>
      <c r="F14" s="8"/>
      <c r="G14" s="8"/>
      <c r="H14" s="8"/>
      <c r="I14" s="8"/>
      <c r="J14" s="8"/>
      <c r="K14" s="8"/>
      <c r="L14" s="8"/>
      <c r="M14" s="8"/>
    </row>
    <row r="15" spans="1:13" ht="16.350000000000001" customHeight="1">
      <c r="B15" s="7" t="s">
        <v>91</v>
      </c>
      <c r="C15" s="7" t="s">
        <v>92</v>
      </c>
      <c r="D15" s="8">
        <v>147.46</v>
      </c>
      <c r="E15" s="8">
        <v>147.46</v>
      </c>
      <c r="F15" s="8"/>
      <c r="G15" s="8"/>
      <c r="H15" s="8"/>
      <c r="I15" s="8"/>
      <c r="J15" s="8"/>
      <c r="K15" s="8"/>
      <c r="L15" s="8"/>
      <c r="M15" s="8"/>
    </row>
    <row r="16" spans="1:13" ht="16.350000000000001" customHeight="1">
      <c r="B16" s="7" t="s">
        <v>93</v>
      </c>
      <c r="C16" s="7" t="s">
        <v>94</v>
      </c>
      <c r="D16" s="8">
        <v>98.31</v>
      </c>
      <c r="E16" s="8">
        <v>98.31</v>
      </c>
      <c r="F16" s="8"/>
      <c r="G16" s="8"/>
      <c r="H16" s="8"/>
      <c r="I16" s="8"/>
      <c r="J16" s="8"/>
      <c r="K16" s="8"/>
      <c r="L16" s="8"/>
      <c r="M16" s="8"/>
    </row>
    <row r="17" spans="2:13" ht="16.350000000000001" customHeight="1">
      <c r="B17" s="7" t="s">
        <v>95</v>
      </c>
      <c r="C17" s="7" t="s">
        <v>96</v>
      </c>
      <c r="D17" s="8">
        <v>49.150000000000006</v>
      </c>
      <c r="E17" s="8">
        <v>49.150000000000006</v>
      </c>
      <c r="F17" s="8"/>
      <c r="G17" s="8"/>
      <c r="H17" s="8"/>
      <c r="I17" s="8"/>
      <c r="J17" s="8"/>
      <c r="K17" s="8"/>
      <c r="L17" s="8"/>
      <c r="M17" s="8"/>
    </row>
    <row r="18" spans="2:13" ht="16.350000000000001" customHeight="1">
      <c r="B18" s="7" t="s">
        <v>97</v>
      </c>
      <c r="C18" s="7" t="s">
        <v>98</v>
      </c>
      <c r="D18" s="8">
        <v>87.73</v>
      </c>
      <c r="E18" s="8">
        <f>83.98+3.75</f>
        <v>87.73</v>
      </c>
      <c r="F18" s="8"/>
      <c r="G18" s="8"/>
      <c r="H18" s="8"/>
      <c r="I18" s="8"/>
      <c r="J18" s="8"/>
      <c r="K18" s="8"/>
      <c r="L18" s="8"/>
      <c r="M18" s="8"/>
    </row>
    <row r="19" spans="2:13" ht="16.350000000000001" customHeight="1">
      <c r="B19" s="7" t="s">
        <v>99</v>
      </c>
      <c r="C19" s="7" t="s">
        <v>100</v>
      </c>
      <c r="D19" s="8">
        <v>87.73</v>
      </c>
      <c r="E19" s="8">
        <f>83.98+3.75</f>
        <v>87.73</v>
      </c>
      <c r="F19" s="8"/>
      <c r="G19" s="8"/>
      <c r="H19" s="8"/>
      <c r="I19" s="8"/>
      <c r="J19" s="8"/>
      <c r="K19" s="8"/>
      <c r="L19" s="8"/>
      <c r="M19" s="8"/>
    </row>
    <row r="20" spans="2:13" ht="16.350000000000001" customHeight="1">
      <c r="B20" s="7" t="s">
        <v>101</v>
      </c>
      <c r="C20" s="7" t="s">
        <v>102</v>
      </c>
      <c r="D20" s="8">
        <v>70.14</v>
      </c>
      <c r="E20" s="8">
        <v>70.14</v>
      </c>
      <c r="F20" s="8"/>
      <c r="G20" s="8"/>
      <c r="H20" s="8"/>
      <c r="I20" s="8"/>
      <c r="J20" s="8"/>
      <c r="K20" s="8"/>
      <c r="L20" s="8"/>
      <c r="M20" s="8"/>
    </row>
    <row r="21" spans="2:13" ht="16.350000000000001" customHeight="1">
      <c r="B21" s="7" t="s">
        <v>103</v>
      </c>
      <c r="C21" s="7" t="s">
        <v>104</v>
      </c>
      <c r="D21" s="8">
        <v>17.59</v>
      </c>
      <c r="E21" s="8">
        <f>13.84+3.75</f>
        <v>17.59</v>
      </c>
      <c r="F21" s="8"/>
      <c r="G21" s="8"/>
      <c r="H21" s="8"/>
      <c r="I21" s="8"/>
      <c r="J21" s="8"/>
      <c r="K21" s="8"/>
      <c r="L21" s="8"/>
      <c r="M21" s="8"/>
    </row>
    <row r="22" spans="2:13" ht="16.350000000000001" customHeight="1">
      <c r="B22" s="7" t="s">
        <v>119</v>
      </c>
      <c r="C22" s="7" t="s">
        <v>120</v>
      </c>
      <c r="D22" s="8">
        <v>265.52</v>
      </c>
      <c r="E22" s="8">
        <v>50.82</v>
      </c>
      <c r="F22" s="8"/>
      <c r="G22" s="8"/>
      <c r="H22" s="8">
        <v>214.7</v>
      </c>
      <c r="I22" s="8"/>
      <c r="J22" s="8"/>
      <c r="K22" s="8"/>
      <c r="L22" s="8"/>
      <c r="M22" s="8"/>
    </row>
    <row r="23" spans="2:13" ht="16.350000000000001" customHeight="1">
      <c r="B23" s="7" t="s">
        <v>278</v>
      </c>
      <c r="C23" s="7" t="s">
        <v>279</v>
      </c>
      <c r="D23" s="8">
        <v>214.7</v>
      </c>
      <c r="E23" s="8"/>
      <c r="F23" s="8"/>
      <c r="G23" s="8"/>
      <c r="H23" s="8">
        <v>214.7</v>
      </c>
      <c r="I23" s="8"/>
      <c r="J23" s="8"/>
      <c r="K23" s="8"/>
      <c r="L23" s="8"/>
      <c r="M23" s="8"/>
    </row>
    <row r="24" spans="2:13" ht="16.350000000000001" customHeight="1">
      <c r="B24" s="7" t="s">
        <v>280</v>
      </c>
      <c r="C24" s="7" t="s">
        <v>281</v>
      </c>
      <c r="D24" s="8">
        <v>214.7</v>
      </c>
      <c r="E24" s="8"/>
      <c r="F24" s="8"/>
      <c r="G24" s="8"/>
      <c r="H24" s="8">
        <v>214.7</v>
      </c>
      <c r="I24" s="8"/>
      <c r="J24" s="8"/>
      <c r="K24" s="8"/>
      <c r="L24" s="8"/>
      <c r="M24" s="8"/>
    </row>
    <row r="25" spans="2:13" ht="16.350000000000001" customHeight="1">
      <c r="B25" s="7" t="s">
        <v>121</v>
      </c>
      <c r="C25" s="7" t="s">
        <v>122</v>
      </c>
      <c r="D25" s="8">
        <v>50.82</v>
      </c>
      <c r="E25" s="8">
        <v>50.82</v>
      </c>
      <c r="F25" s="8"/>
      <c r="G25" s="8"/>
      <c r="H25" s="8"/>
      <c r="I25" s="8"/>
      <c r="J25" s="8"/>
      <c r="K25" s="8"/>
      <c r="L25" s="8"/>
      <c r="M25" s="8"/>
    </row>
    <row r="26" spans="2:13" ht="16.350000000000001" customHeight="1">
      <c r="B26" s="7" t="s">
        <v>123</v>
      </c>
      <c r="C26" s="7" t="s">
        <v>86</v>
      </c>
      <c r="D26" s="8">
        <v>50.82</v>
      </c>
      <c r="E26" s="8">
        <v>50.82</v>
      </c>
      <c r="F26" s="8"/>
      <c r="G26" s="8"/>
      <c r="H26" s="8"/>
      <c r="I26" s="8"/>
      <c r="J26" s="8"/>
      <c r="K26" s="8"/>
      <c r="L26" s="8"/>
      <c r="M26" s="8"/>
    </row>
    <row r="27" spans="2:13" ht="16.350000000000001" customHeight="1">
      <c r="B27" s="7" t="s">
        <v>105</v>
      </c>
      <c r="C27" s="7" t="s">
        <v>106</v>
      </c>
      <c r="D27" s="8">
        <v>73.73</v>
      </c>
      <c r="E27" s="8">
        <v>73.73</v>
      </c>
      <c r="F27" s="8"/>
      <c r="G27" s="8"/>
      <c r="H27" s="8"/>
      <c r="I27" s="8"/>
      <c r="J27" s="8"/>
      <c r="K27" s="8"/>
      <c r="L27" s="8"/>
      <c r="M27" s="8"/>
    </row>
    <row r="28" spans="2:13" ht="16.350000000000001" customHeight="1">
      <c r="B28" s="7" t="s">
        <v>107</v>
      </c>
      <c r="C28" s="7" t="s">
        <v>108</v>
      </c>
      <c r="D28" s="8">
        <v>73.73</v>
      </c>
      <c r="E28" s="8">
        <v>73.73</v>
      </c>
      <c r="F28" s="8"/>
      <c r="G28" s="8"/>
      <c r="H28" s="8"/>
      <c r="I28" s="8"/>
      <c r="J28" s="8"/>
      <c r="K28" s="8"/>
      <c r="L28" s="8"/>
      <c r="M28" s="8"/>
    </row>
    <row r="29" spans="2:13" ht="16.350000000000001" customHeight="1">
      <c r="B29" s="7" t="s">
        <v>109</v>
      </c>
      <c r="C29" s="7" t="s">
        <v>110</v>
      </c>
      <c r="D29" s="8">
        <v>73.73</v>
      </c>
      <c r="E29" s="8">
        <v>73.73</v>
      </c>
      <c r="F29" s="8"/>
      <c r="G29" s="8"/>
      <c r="H29" s="8"/>
      <c r="I29" s="8"/>
      <c r="J29" s="8"/>
      <c r="K29" s="8"/>
      <c r="L29" s="8"/>
      <c r="M29" s="8"/>
    </row>
    <row r="30" spans="2:13" ht="16.350000000000001" customHeight="1">
      <c r="B30" s="7" t="s">
        <v>111</v>
      </c>
      <c r="C30" s="7" t="s">
        <v>112</v>
      </c>
      <c r="D30" s="8">
        <v>1126.5</v>
      </c>
      <c r="E30" s="8">
        <v>1126.5</v>
      </c>
      <c r="F30" s="8"/>
      <c r="G30" s="8"/>
      <c r="H30" s="8"/>
      <c r="I30" s="8"/>
      <c r="J30" s="8"/>
      <c r="K30" s="8"/>
      <c r="L30" s="8"/>
      <c r="M30" s="8"/>
    </row>
    <row r="31" spans="2:13" ht="16.350000000000001" customHeight="1">
      <c r="B31" s="7" t="s">
        <v>113</v>
      </c>
      <c r="C31" s="7" t="s">
        <v>114</v>
      </c>
      <c r="D31" s="8">
        <v>1126.5</v>
      </c>
      <c r="E31" s="8">
        <v>1126.5</v>
      </c>
      <c r="F31" s="8"/>
      <c r="G31" s="8"/>
      <c r="H31" s="8"/>
      <c r="I31" s="8"/>
      <c r="J31" s="8"/>
      <c r="K31" s="8"/>
      <c r="L31" s="8"/>
      <c r="M31" s="8"/>
    </row>
    <row r="32" spans="2:13" ht="16.350000000000001" customHeight="1">
      <c r="B32" s="7" t="s">
        <v>115</v>
      </c>
      <c r="C32" s="7" t="s">
        <v>116</v>
      </c>
      <c r="D32" s="8">
        <v>1024.5</v>
      </c>
      <c r="E32" s="8">
        <v>1024.5</v>
      </c>
      <c r="F32" s="8"/>
      <c r="G32" s="8"/>
      <c r="H32" s="8"/>
      <c r="I32" s="8"/>
      <c r="J32" s="8"/>
      <c r="K32" s="8"/>
      <c r="L32" s="8"/>
      <c r="M32" s="8"/>
    </row>
    <row r="33" spans="2:13" ht="16.350000000000001" customHeight="1">
      <c r="B33" s="7" t="s">
        <v>117</v>
      </c>
      <c r="C33" s="7" t="s">
        <v>118</v>
      </c>
      <c r="D33" s="8">
        <v>102</v>
      </c>
      <c r="E33" s="8">
        <v>102</v>
      </c>
      <c r="F33" s="8"/>
      <c r="G33" s="8"/>
      <c r="H33" s="8"/>
      <c r="I33" s="8"/>
      <c r="J33" s="8"/>
      <c r="K33" s="8"/>
      <c r="L33" s="8"/>
      <c r="M33" s="8"/>
    </row>
  </sheetData>
  <mergeCells count="2">
    <mergeCell ref="B2:M2"/>
    <mergeCell ref="K4:M4"/>
  </mergeCells>
  <phoneticPr fontId="8" type="noConversion"/>
  <printOptions horizontalCentered="1"/>
  <pageMargins left="0.19599999487400055" right="0.19599999487400055" top="0.19599999487400055" bottom="0.19599999487400055" header="0" footer="0"/>
  <pageSetup paperSize="9" orientation="landscape"/>
</worksheet>
</file>

<file path=xl/worksheets/sheet9.xml><?xml version="1.0" encoding="utf-8"?>
<worksheet xmlns="http://schemas.openxmlformats.org/spreadsheetml/2006/main" xmlns:r="http://schemas.openxmlformats.org/officeDocument/2006/relationships">
  <dimension ref="A1:F33"/>
  <sheetViews>
    <sheetView workbookViewId="0">
      <selection activeCell="F13" sqref="F13"/>
    </sheetView>
  </sheetViews>
  <sheetFormatPr defaultColWidth="10" defaultRowHeight="14.4"/>
  <cols>
    <col min="1" max="1" width="1" customWidth="1"/>
    <col min="2" max="2" width="12.88671875" customWidth="1"/>
    <col min="3" max="3" width="35.88671875" customWidth="1"/>
    <col min="4" max="6" width="14.33203125" customWidth="1"/>
    <col min="7" max="7" width="9.77734375" customWidth="1"/>
  </cols>
  <sheetData>
    <row r="1" spans="1:6" ht="16.350000000000001" customHeight="1">
      <c r="A1" s="1"/>
      <c r="B1" s="1" t="s">
        <v>282</v>
      </c>
    </row>
    <row r="2" spans="1:6" ht="45.6" customHeight="1">
      <c r="A2" s="1"/>
      <c r="B2" s="38" t="s">
        <v>283</v>
      </c>
      <c r="C2" s="38"/>
      <c r="D2" s="38"/>
      <c r="E2" s="38"/>
      <c r="F2" s="38"/>
    </row>
    <row r="3" spans="1:6" ht="16.350000000000001" customHeight="1">
      <c r="C3" s="39"/>
      <c r="D3" s="39"/>
      <c r="E3" s="39"/>
      <c r="F3" s="39"/>
    </row>
    <row r="4" spans="1:6" ht="16.350000000000001" customHeight="1">
      <c r="C4" s="5"/>
      <c r="E4" s="40" t="s">
        <v>19</v>
      </c>
      <c r="F4" s="40"/>
    </row>
    <row r="5" spans="1:6" ht="26.1" customHeight="1">
      <c r="B5" s="6" t="s">
        <v>69</v>
      </c>
      <c r="C5" s="6" t="s">
        <v>70</v>
      </c>
      <c r="D5" s="6" t="s">
        <v>72</v>
      </c>
      <c r="E5" s="6" t="s">
        <v>73</v>
      </c>
      <c r="F5" s="6" t="s">
        <v>74</v>
      </c>
    </row>
    <row r="6" spans="1:6" ht="16.350000000000001" customHeight="1">
      <c r="B6" s="9"/>
      <c r="C6" s="9" t="s">
        <v>25</v>
      </c>
      <c r="D6" s="8">
        <v>3097.62</v>
      </c>
      <c r="E6" s="8">
        <v>1458.42</v>
      </c>
      <c r="F6" s="8">
        <v>1639.2</v>
      </c>
    </row>
    <row r="7" spans="1:6" ht="16.350000000000001" customHeight="1">
      <c r="B7" s="10" t="s">
        <v>75</v>
      </c>
      <c r="C7" s="13" t="s">
        <v>76</v>
      </c>
      <c r="D7" s="11">
        <v>3097.62</v>
      </c>
      <c r="E7" s="11">
        <v>1458.42</v>
      </c>
      <c r="F7" s="11">
        <v>1639.2</v>
      </c>
    </row>
    <row r="8" spans="1:6" ht="16.350000000000001" customHeight="1">
      <c r="B8" s="7" t="s">
        <v>77</v>
      </c>
      <c r="C8" s="7" t="s">
        <v>78</v>
      </c>
      <c r="D8" s="8">
        <v>1396.69</v>
      </c>
      <c r="E8" s="8">
        <v>1098.69</v>
      </c>
      <c r="F8" s="8">
        <v>298</v>
      </c>
    </row>
    <row r="9" spans="1:6" ht="16.350000000000001" customHeight="1">
      <c r="B9" s="7" t="s">
        <v>79</v>
      </c>
      <c r="C9" s="7" t="s">
        <v>80</v>
      </c>
      <c r="D9" s="8">
        <v>1396.69</v>
      </c>
      <c r="E9" s="8">
        <v>1098.69</v>
      </c>
      <c r="F9" s="8">
        <v>298</v>
      </c>
    </row>
    <row r="10" spans="1:6" ht="16.350000000000001" customHeight="1">
      <c r="B10" s="7" t="s">
        <v>81</v>
      </c>
      <c r="C10" s="7" t="s">
        <v>82</v>
      </c>
      <c r="D10" s="8">
        <v>904.23</v>
      </c>
      <c r="E10" s="8">
        <v>902.07</v>
      </c>
      <c r="F10" s="8">
        <v>2.16</v>
      </c>
    </row>
    <row r="11" spans="1:6" ht="16.350000000000001" customHeight="1">
      <c r="B11" s="7" t="s">
        <v>83</v>
      </c>
      <c r="C11" s="7" t="s">
        <v>84</v>
      </c>
      <c r="D11" s="8">
        <v>230.84</v>
      </c>
      <c r="E11" s="8"/>
      <c r="F11" s="8">
        <v>230.84</v>
      </c>
    </row>
    <row r="12" spans="1:6" ht="16.350000000000001" customHeight="1">
      <c r="B12" s="7" t="s">
        <v>85</v>
      </c>
      <c r="C12" s="7" t="s">
        <v>86</v>
      </c>
      <c r="D12" s="8">
        <v>196.62</v>
      </c>
      <c r="E12" s="8">
        <v>196.62</v>
      </c>
      <c r="F12" s="8"/>
    </row>
    <row r="13" spans="1:6" ht="16.350000000000001" customHeight="1">
      <c r="B13" s="7" t="s">
        <v>87</v>
      </c>
      <c r="C13" s="7" t="s">
        <v>88</v>
      </c>
      <c r="D13" s="8">
        <v>65</v>
      </c>
      <c r="E13" s="8"/>
      <c r="F13" s="8">
        <v>65</v>
      </c>
    </row>
    <row r="14" spans="1:6" ht="16.350000000000001" customHeight="1">
      <c r="B14" s="7" t="s">
        <v>89</v>
      </c>
      <c r="C14" s="7" t="s">
        <v>90</v>
      </c>
      <c r="D14" s="8">
        <v>147.46</v>
      </c>
      <c r="E14" s="8">
        <v>147.46</v>
      </c>
      <c r="F14" s="8"/>
    </row>
    <row r="15" spans="1:6" ht="16.350000000000001" customHeight="1">
      <c r="B15" s="7" t="s">
        <v>91</v>
      </c>
      <c r="C15" s="7" t="s">
        <v>92</v>
      </c>
      <c r="D15" s="8">
        <v>147.46</v>
      </c>
      <c r="E15" s="8">
        <v>147.46</v>
      </c>
      <c r="F15" s="8"/>
    </row>
    <row r="16" spans="1:6" ht="16.350000000000001" customHeight="1">
      <c r="B16" s="7" t="s">
        <v>93</v>
      </c>
      <c r="C16" s="7" t="s">
        <v>94</v>
      </c>
      <c r="D16" s="8">
        <v>98.31</v>
      </c>
      <c r="E16" s="8">
        <v>98.31</v>
      </c>
      <c r="F16" s="8"/>
    </row>
    <row r="17" spans="2:6" ht="16.350000000000001" customHeight="1">
      <c r="B17" s="7" t="s">
        <v>95</v>
      </c>
      <c r="C17" s="7" t="s">
        <v>96</v>
      </c>
      <c r="D17" s="8">
        <v>49.150000000000006</v>
      </c>
      <c r="E17" s="8">
        <v>49.150000000000006</v>
      </c>
      <c r="F17" s="8"/>
    </row>
    <row r="18" spans="2:6" ht="16.350000000000001" customHeight="1">
      <c r="B18" s="7" t="s">
        <v>97</v>
      </c>
      <c r="C18" s="7" t="s">
        <v>98</v>
      </c>
      <c r="D18" s="8">
        <f>E18</f>
        <v>87.73</v>
      </c>
      <c r="E18" s="8">
        <f>E19</f>
        <v>87.73</v>
      </c>
      <c r="F18" s="8"/>
    </row>
    <row r="19" spans="2:6" ht="16.350000000000001" customHeight="1">
      <c r="B19" s="7" t="s">
        <v>99</v>
      </c>
      <c r="C19" s="7" t="s">
        <v>100</v>
      </c>
      <c r="D19" s="8">
        <f>E19</f>
        <v>87.73</v>
      </c>
      <c r="E19" s="8">
        <f>E20+E21</f>
        <v>87.73</v>
      </c>
      <c r="F19" s="8"/>
    </row>
    <row r="20" spans="2:6" ht="16.350000000000001" customHeight="1">
      <c r="B20" s="7" t="s">
        <v>101</v>
      </c>
      <c r="C20" s="7" t="s">
        <v>102</v>
      </c>
      <c r="D20" s="8">
        <v>70.14</v>
      </c>
      <c r="E20" s="8">
        <v>70.14</v>
      </c>
      <c r="F20" s="8"/>
    </row>
    <row r="21" spans="2:6" ht="16.350000000000001" customHeight="1">
      <c r="B21" s="7" t="s">
        <v>103</v>
      </c>
      <c r="C21" s="7" t="s">
        <v>104</v>
      </c>
      <c r="D21" s="8">
        <v>17.59</v>
      </c>
      <c r="E21" s="8">
        <v>17.59</v>
      </c>
      <c r="F21" s="8"/>
    </row>
    <row r="22" spans="2:6" ht="16.350000000000001" customHeight="1">
      <c r="B22" s="7" t="s">
        <v>119</v>
      </c>
      <c r="C22" s="7" t="s">
        <v>120</v>
      </c>
      <c r="D22" s="8">
        <v>265.52</v>
      </c>
      <c r="E22" s="8">
        <v>50.82</v>
      </c>
      <c r="F22" s="8">
        <v>214.7</v>
      </c>
    </row>
    <row r="23" spans="2:6" ht="16.350000000000001" customHeight="1">
      <c r="B23" s="7" t="s">
        <v>278</v>
      </c>
      <c r="C23" s="7" t="s">
        <v>279</v>
      </c>
      <c r="D23" s="8">
        <v>214.7</v>
      </c>
      <c r="E23" s="8"/>
      <c r="F23" s="8">
        <v>214.7</v>
      </c>
    </row>
    <row r="24" spans="2:6" ht="16.350000000000001" customHeight="1">
      <c r="B24" s="7" t="s">
        <v>280</v>
      </c>
      <c r="C24" s="7" t="s">
        <v>281</v>
      </c>
      <c r="D24" s="8">
        <v>214.7</v>
      </c>
      <c r="E24" s="8"/>
      <c r="F24" s="8">
        <v>214.7</v>
      </c>
    </row>
    <row r="25" spans="2:6" ht="16.350000000000001" customHeight="1">
      <c r="B25" s="7" t="s">
        <v>121</v>
      </c>
      <c r="C25" s="7" t="s">
        <v>122</v>
      </c>
      <c r="D25" s="8">
        <v>50.82</v>
      </c>
      <c r="E25" s="8">
        <v>50.82</v>
      </c>
      <c r="F25" s="8"/>
    </row>
    <row r="26" spans="2:6" ht="16.350000000000001" customHeight="1">
      <c r="B26" s="7" t="s">
        <v>123</v>
      </c>
      <c r="C26" s="7" t="s">
        <v>86</v>
      </c>
      <c r="D26" s="8">
        <v>50.82</v>
      </c>
      <c r="E26" s="8">
        <v>50.82</v>
      </c>
      <c r="F26" s="8"/>
    </row>
    <row r="27" spans="2:6" ht="16.350000000000001" customHeight="1">
      <c r="B27" s="7" t="s">
        <v>105</v>
      </c>
      <c r="C27" s="7" t="s">
        <v>106</v>
      </c>
      <c r="D27" s="8">
        <v>73.73</v>
      </c>
      <c r="E27" s="8">
        <v>73.73</v>
      </c>
      <c r="F27" s="8"/>
    </row>
    <row r="28" spans="2:6" ht="16.350000000000001" customHeight="1">
      <c r="B28" s="7" t="s">
        <v>107</v>
      </c>
      <c r="C28" s="7" t="s">
        <v>108</v>
      </c>
      <c r="D28" s="8">
        <v>73.73</v>
      </c>
      <c r="E28" s="8">
        <v>73.73</v>
      </c>
      <c r="F28" s="8"/>
    </row>
    <row r="29" spans="2:6" ht="16.350000000000001" customHeight="1">
      <c r="B29" s="7" t="s">
        <v>109</v>
      </c>
      <c r="C29" s="7" t="s">
        <v>110</v>
      </c>
      <c r="D29" s="8">
        <v>73.73</v>
      </c>
      <c r="E29" s="8">
        <v>73.73</v>
      </c>
      <c r="F29" s="8"/>
    </row>
    <row r="30" spans="2:6" ht="16.350000000000001" customHeight="1">
      <c r="B30" s="7" t="s">
        <v>111</v>
      </c>
      <c r="C30" s="7" t="s">
        <v>112</v>
      </c>
      <c r="D30" s="8">
        <v>1126.5</v>
      </c>
      <c r="E30" s="8"/>
      <c r="F30" s="8">
        <v>1126.5</v>
      </c>
    </row>
    <row r="31" spans="2:6" ht="16.350000000000001" customHeight="1">
      <c r="B31" s="7" t="s">
        <v>113</v>
      </c>
      <c r="C31" s="7" t="s">
        <v>114</v>
      </c>
      <c r="D31" s="8">
        <v>1126.5</v>
      </c>
      <c r="E31" s="8"/>
      <c r="F31" s="8">
        <v>1126.5</v>
      </c>
    </row>
    <row r="32" spans="2:6" ht="16.350000000000001" customHeight="1">
      <c r="B32" s="7" t="s">
        <v>115</v>
      </c>
      <c r="C32" s="7" t="s">
        <v>116</v>
      </c>
      <c r="D32" s="8">
        <v>1024.5</v>
      </c>
      <c r="E32" s="8"/>
      <c r="F32" s="8">
        <v>1024.5</v>
      </c>
    </row>
    <row r="33" spans="2:6" ht="16.350000000000001" customHeight="1">
      <c r="B33" s="7" t="s">
        <v>117</v>
      </c>
      <c r="C33" s="7" t="s">
        <v>118</v>
      </c>
      <c r="D33" s="8">
        <v>102</v>
      </c>
      <c r="E33" s="8"/>
      <c r="F33" s="8">
        <v>102</v>
      </c>
    </row>
  </sheetData>
  <mergeCells count="3">
    <mergeCell ref="B2:F2"/>
    <mergeCell ref="C3:F3"/>
    <mergeCell ref="E4:F4"/>
  </mergeCells>
  <phoneticPr fontId="8" type="noConversion"/>
  <printOptions horizontalCentered="1"/>
  <pageMargins left="0.19599999487400055" right="0.19599999487400055" top="0.19599999487400055" bottom="0.1959999948740005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部门预算情况说明</vt:lpstr>
      <vt:lpstr>表1 财政拨款收支总表</vt:lpstr>
      <vt:lpstr>表2 一般公共预算支出</vt:lpstr>
      <vt:lpstr>表3 一般公共预算财政基本支出</vt:lpstr>
      <vt:lpstr>表4 一般公用预算“三公”经费支出表</vt:lpstr>
      <vt:lpstr>表5 政府性基金预算支出表</vt:lpstr>
      <vt:lpstr>表6 部门收支总表</vt:lpstr>
      <vt:lpstr>表7 部门收入总表</vt:lpstr>
      <vt:lpstr>表8 部门支出总表</vt:lpstr>
      <vt:lpstr>表9 采购预算明细表</vt:lpstr>
      <vt:lpstr>表10 部门整体支出绩效目标申报表</vt:lpstr>
      <vt:lpstr>表11 项目支出绩效目标表粮食储备及管理</vt:lpstr>
      <vt:lpstr>表12 项目支出绩效目标表政府集中采购代理支出</vt:lpstr>
      <vt:lpstr>表13项目支出绩效目标表中新项目服务</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China</cp:lastModifiedBy>
  <dcterms:created xsi:type="dcterms:W3CDTF">2022-01-28T03:29:35Z</dcterms:created>
  <dcterms:modified xsi:type="dcterms:W3CDTF">2022-02-16T07:50:35Z</dcterms:modified>
</cp:coreProperties>
</file>