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<sst xmlns="http://schemas.openxmlformats.org/spreadsheetml/2006/main" count="1095" uniqueCount="416">
  <si>
    <t>重庆市涪陵区2025年度农村客运营运补贴核发公示表</t>
  </si>
  <si>
    <t>序号</t>
  </si>
  <si>
    <t>企业名称</t>
  </si>
  <si>
    <t>车牌号码</t>
  </si>
  <si>
    <t>车辆座位数</t>
  </si>
  <si>
    <t>线路起讫点</t>
  </si>
  <si>
    <t>线路指
标号</t>
  </si>
  <si>
    <t>线路类别</t>
  </si>
  <si>
    <t>申报
天数</t>
  </si>
  <si>
    <t>实际运
营天数
（补贴
天数）
     （单
位： 天）</t>
  </si>
  <si>
    <t>轨迹抽
查扣款
（单
位：元）</t>
  </si>
  <si>
    <t>发放比例</t>
  </si>
  <si>
    <t>区级
资金
发放
金额
（单
位：
元）</t>
  </si>
  <si>
    <t>市级
资金
发放
金额
（单
位：
元）</t>
  </si>
  <si>
    <t>合计发
放金额
     （单
位： 元）</t>
  </si>
  <si>
    <t>备注（ 注
意下线
报废停
运或上
线等情
况）</t>
  </si>
  <si>
    <t>乡
镇-
行
政
村</t>
  </si>
  <si>
    <t>行
政
村-
行
政
村</t>
  </si>
  <si>
    <t>重庆市涪陵区新妙运输公司</t>
  </si>
  <si>
    <t>渝A280G5</t>
  </si>
  <si>
    <t>从石岩</t>
  </si>
  <si>
    <t>甘家坪</t>
  </si>
  <si>
    <t>911403616</t>
  </si>
  <si>
    <t>√</t>
  </si>
  <si>
    <t>渝A35G86</t>
  </si>
  <si>
    <t>新妙</t>
  </si>
  <si>
    <t>印浸沟</t>
  </si>
  <si>
    <t>911405786</t>
  </si>
  <si>
    <t>渝A08G92</t>
  </si>
  <si>
    <t>911405787</t>
  </si>
  <si>
    <t>渝A387G9</t>
  </si>
  <si>
    <t>庆林</t>
  </si>
  <si>
    <t>911403612</t>
  </si>
  <si>
    <t>渝A287G8</t>
  </si>
  <si>
    <t>石和</t>
  </si>
  <si>
    <t>911405255</t>
  </si>
  <si>
    <t>渝A06G20</t>
  </si>
  <si>
    <t>911403614</t>
  </si>
  <si>
    <t>渝A90G90</t>
  </si>
  <si>
    <t>四合</t>
  </si>
  <si>
    <t>911403611</t>
  </si>
  <si>
    <t>渝A83G86</t>
  </si>
  <si>
    <t>蔺市</t>
  </si>
  <si>
    <t>911405254</t>
  </si>
  <si>
    <t>渝A98G16</t>
  </si>
  <si>
    <t>酒井</t>
  </si>
  <si>
    <t>911403617</t>
  </si>
  <si>
    <t>渝A023G8</t>
  </si>
  <si>
    <t>911405253</t>
  </si>
  <si>
    <t>渝A051G9</t>
  </si>
  <si>
    <t>911403610</t>
  </si>
  <si>
    <t>渝A197G7</t>
  </si>
  <si>
    <t>同协</t>
  </si>
  <si>
    <t>渝A281G1</t>
  </si>
  <si>
    <t>明家</t>
  </si>
  <si>
    <t>渝A71G61</t>
  </si>
  <si>
    <t>石沱</t>
  </si>
  <si>
    <t>渝A388G7</t>
  </si>
  <si>
    <t>长益</t>
  </si>
  <si>
    <t>渝G26297</t>
  </si>
  <si>
    <t>911406003</t>
  </si>
  <si>
    <t>渝A027G9</t>
  </si>
  <si>
    <t>渝A118G6</t>
  </si>
  <si>
    <t>大老岩</t>
  </si>
  <si>
    <t>渝G2B073</t>
  </si>
  <si>
    <t>富广</t>
  </si>
  <si>
    <t>1.8上线</t>
  </si>
  <si>
    <t>渝BT707P</t>
  </si>
  <si>
    <t>岔河</t>
  </si>
  <si>
    <t>渝A7PL90</t>
  </si>
  <si>
    <t>渝A0SC86</t>
  </si>
  <si>
    <t>四方山</t>
  </si>
  <si>
    <t>渝A83G05</t>
  </si>
  <si>
    <t>渝A281G2</t>
  </si>
  <si>
    <t>渝A560G8</t>
  </si>
  <si>
    <t>911418113</t>
  </si>
  <si>
    <t>11.5上线</t>
  </si>
  <si>
    <t>重庆市涪陵区恒旗运输公司</t>
  </si>
  <si>
    <t>渝A1G859</t>
  </si>
  <si>
    <t>星光村</t>
  </si>
  <si>
    <t>渝A7G037</t>
  </si>
  <si>
    <t>青羊</t>
  </si>
  <si>
    <t>兴安</t>
  </si>
  <si>
    <t>渝A8G185</t>
  </si>
  <si>
    <t>龙潭</t>
  </si>
  <si>
    <t>石垭子</t>
  </si>
  <si>
    <t>渝A1G551</t>
  </si>
  <si>
    <t>双石</t>
  </si>
  <si>
    <t>渝G27633</t>
  </si>
  <si>
    <t>铜岩</t>
  </si>
  <si>
    <t>渝A961AT</t>
  </si>
  <si>
    <t>同乐</t>
  </si>
  <si>
    <t>寿坝</t>
  </si>
  <si>
    <t>渝A985WR</t>
  </si>
  <si>
    <t>罗石</t>
  </si>
  <si>
    <t>渝AQ406H</t>
  </si>
  <si>
    <t>雪峰</t>
  </si>
  <si>
    <t>渝A019G9</t>
  </si>
  <si>
    <t>和睦</t>
  </si>
  <si>
    <t>渝A63G37</t>
  </si>
  <si>
    <t>长青村</t>
  </si>
  <si>
    <t>渝A77G30</t>
  </si>
  <si>
    <t>王家坝</t>
  </si>
  <si>
    <t>渝A80G16</t>
  </si>
  <si>
    <t>双檐沟</t>
  </si>
  <si>
    <t>渝A83G22</t>
  </si>
  <si>
    <t>中山庙</t>
  </si>
  <si>
    <t>渝A099G7</t>
  </si>
  <si>
    <t>实胜</t>
  </si>
  <si>
    <t>渝A375G7</t>
  </si>
  <si>
    <t>学堂堡</t>
  </si>
  <si>
    <t>渝A07G71</t>
  </si>
  <si>
    <t>渝A76G65</t>
  </si>
  <si>
    <t>明月学校</t>
  </si>
  <si>
    <t>渝A200G2</t>
  </si>
  <si>
    <t>龙桥水库</t>
  </si>
  <si>
    <t>渝A80G88</t>
  </si>
  <si>
    <t>渝A85G22</t>
  </si>
  <si>
    <t>渝A191G9</t>
  </si>
  <si>
    <t>桂花</t>
  </si>
  <si>
    <t>渝A82G83</t>
  </si>
  <si>
    <t>涪南村</t>
  </si>
  <si>
    <t>重庆市涪陵区珍溪驰程客运有限公司</t>
  </si>
  <si>
    <t>渝G27253</t>
  </si>
  <si>
    <t>磨溪</t>
  </si>
  <si>
    <t>江东办事处</t>
  </si>
  <si>
    <t>911411513</t>
  </si>
  <si>
    <t>渝A55G63</t>
  </si>
  <si>
    <t>中峰</t>
  </si>
  <si>
    <t>仁义</t>
  </si>
  <si>
    <t>911402649</t>
  </si>
  <si>
    <t>渝G27353</t>
  </si>
  <si>
    <t>庙坪</t>
  </si>
  <si>
    <t>点易村</t>
  </si>
  <si>
    <t>渝G27563</t>
  </si>
  <si>
    <t>辣子</t>
  </si>
  <si>
    <t>天台</t>
  </si>
  <si>
    <t>渝A69G73</t>
  </si>
  <si>
    <t>珍溪</t>
  </si>
  <si>
    <t>杉树湾</t>
  </si>
  <si>
    <t>渝G27273</t>
  </si>
  <si>
    <t>新梨</t>
  </si>
  <si>
    <t>根据涪陵区相关文件，该车被扣款300元，按比例区级资金部分被扣除187.5元，市级资金部分扣除112.5元。</t>
  </si>
  <si>
    <t>渝G21687</t>
  </si>
  <si>
    <t>大兴</t>
  </si>
  <si>
    <t>渝A32G28</t>
  </si>
  <si>
    <t>李寺</t>
  </si>
  <si>
    <t>江北街道</t>
  </si>
  <si>
    <t>渝A56G63</t>
  </si>
  <si>
    <t>西桥</t>
  </si>
  <si>
    <t>百胜</t>
  </si>
  <si>
    <t>渝G27383</t>
  </si>
  <si>
    <t>渝D26133</t>
  </si>
  <si>
    <t>渝A57G63</t>
  </si>
  <si>
    <t>渝G27233</t>
  </si>
  <si>
    <t>渝A79G63</t>
  </si>
  <si>
    <t>太阳村</t>
  </si>
  <si>
    <t>乌江大桥</t>
  </si>
  <si>
    <t>渝A67G63</t>
  </si>
  <si>
    <t>渝A69G63</t>
  </si>
  <si>
    <t>渝G27283</t>
  </si>
  <si>
    <t>永兴</t>
  </si>
  <si>
    <t>渝A85G83</t>
  </si>
  <si>
    <t>坪水</t>
  </si>
  <si>
    <t>渝A838GE</t>
  </si>
  <si>
    <t>朝阳</t>
  </si>
  <si>
    <t>渝A78G03</t>
  </si>
  <si>
    <t>黄旗</t>
  </si>
  <si>
    <t>渝A63G93</t>
  </si>
  <si>
    <t>渝A63G13</t>
  </si>
  <si>
    <t>渝A50G83</t>
  </si>
  <si>
    <t>渝G21996</t>
  </si>
  <si>
    <t>下湾</t>
  </si>
  <si>
    <t>渝A85G63</t>
  </si>
  <si>
    <t>马武</t>
  </si>
  <si>
    <t>石朝门</t>
  </si>
  <si>
    <t>渝A65G63</t>
  </si>
  <si>
    <t>渝A56G73</t>
  </si>
  <si>
    <t>崔家坡</t>
  </si>
  <si>
    <t>渝A00G93</t>
  </si>
  <si>
    <t>麻磊</t>
  </si>
  <si>
    <t>渝A50G53</t>
  </si>
  <si>
    <t>兴隆村</t>
  </si>
  <si>
    <t>渝A54G53</t>
  </si>
  <si>
    <t>太和</t>
  </si>
  <si>
    <t>渝A62G53</t>
  </si>
  <si>
    <t>粉馆</t>
  </si>
  <si>
    <t>渝A82G93</t>
  </si>
  <si>
    <t>大石堡</t>
  </si>
  <si>
    <t>渝A97G63</t>
  </si>
  <si>
    <t>碑记学校</t>
  </si>
  <si>
    <t>渝A00G89</t>
  </si>
  <si>
    <t>卫东水库</t>
  </si>
  <si>
    <t>渝A70G23</t>
  </si>
  <si>
    <t>永义</t>
  </si>
  <si>
    <t>渝A338G5</t>
  </si>
  <si>
    <t>大胜</t>
  </si>
  <si>
    <t>姚家垭口</t>
  </si>
  <si>
    <t>渝A013G3</t>
  </si>
  <si>
    <t>渝A305G3</t>
  </si>
  <si>
    <t>惠民</t>
  </si>
  <si>
    <t>堡子</t>
  </si>
  <si>
    <t>渝BD3107</t>
  </si>
  <si>
    <t>百兴</t>
  </si>
  <si>
    <t>渝A52G46</t>
  </si>
  <si>
    <t>渝A01G73</t>
  </si>
  <si>
    <t>渝BV503K</t>
  </si>
  <si>
    <t>渝A90G19</t>
  </si>
  <si>
    <t>渝B666HE</t>
  </si>
  <si>
    <t>永安</t>
  </si>
  <si>
    <t>广福</t>
  </si>
  <si>
    <t>渝A76G12</t>
  </si>
  <si>
    <t>观音</t>
  </si>
  <si>
    <t>双河</t>
  </si>
  <si>
    <t>渝B033BC</t>
  </si>
  <si>
    <t>葛亮</t>
  </si>
  <si>
    <t>渝A1027J</t>
  </si>
  <si>
    <t>隆兴</t>
  </si>
  <si>
    <t>渝A209G3</t>
  </si>
  <si>
    <t>松荫</t>
  </si>
  <si>
    <t>重庆市卧龙客运有限公司</t>
  </si>
  <si>
    <t>渝AM528U</t>
  </si>
  <si>
    <t>麦子坪</t>
  </si>
  <si>
    <t>白涛</t>
  </si>
  <si>
    <t>911394360</t>
  </si>
  <si>
    <t>渝AM568U</t>
  </si>
  <si>
    <t>911394359</t>
  </si>
  <si>
    <t>渝AM583U</t>
  </si>
  <si>
    <t>911394358</t>
  </si>
  <si>
    <t>渝A1P951</t>
  </si>
  <si>
    <t>911412921</t>
  </si>
  <si>
    <t>渝B1555B</t>
  </si>
  <si>
    <t>911412922</t>
  </si>
  <si>
    <t>渝AM598U</t>
  </si>
  <si>
    <t>911394357</t>
  </si>
  <si>
    <t>渝AJ75M1</t>
  </si>
  <si>
    <t>911412924</t>
  </si>
  <si>
    <t>渝AK369T</t>
  </si>
  <si>
    <t>911402655</t>
  </si>
  <si>
    <t>渝AU6U67</t>
  </si>
  <si>
    <t>911398421</t>
  </si>
  <si>
    <t>渝B8977M</t>
  </si>
  <si>
    <t>911400425</t>
  </si>
  <si>
    <t>渝AM589U</t>
  </si>
  <si>
    <t>911394361</t>
  </si>
  <si>
    <t>渝G7G300</t>
  </si>
  <si>
    <t>911402656</t>
  </si>
  <si>
    <t>2025.7.7报废</t>
  </si>
  <si>
    <t>渝G7G339</t>
  </si>
  <si>
    <t>911402668</t>
  </si>
  <si>
    <t>渝G7G337</t>
  </si>
  <si>
    <t>911394363</t>
  </si>
  <si>
    <t>渝G7G380</t>
  </si>
  <si>
    <t>911394362</t>
  </si>
  <si>
    <t>渝G6G532</t>
  </si>
  <si>
    <t>911402657</t>
  </si>
  <si>
    <t>渝G9G200</t>
  </si>
  <si>
    <t>911394367</t>
  </si>
  <si>
    <t>2025.8.21报废</t>
  </si>
  <si>
    <t>渝G2K091</t>
  </si>
  <si>
    <t>911394365</t>
  </si>
  <si>
    <t>2025.11.18报废</t>
  </si>
  <si>
    <t>渝G5K591</t>
  </si>
  <si>
    <t>911402659</t>
  </si>
  <si>
    <t>2025.12.16报废</t>
  </si>
  <si>
    <t>渝G5K763</t>
  </si>
  <si>
    <t>911394364</t>
  </si>
  <si>
    <t>渝G6K907</t>
  </si>
  <si>
    <t>911402662</t>
  </si>
  <si>
    <t>2025.12.23报废</t>
  </si>
  <si>
    <t>渝G6K720</t>
  </si>
  <si>
    <t>911402661</t>
  </si>
  <si>
    <t>渝B898WN</t>
  </si>
  <si>
    <t>2025.9.11上线</t>
  </si>
  <si>
    <t>渝B968NK</t>
  </si>
  <si>
    <t>2025.9.9上线</t>
  </si>
  <si>
    <t>重庆市涪陵区清溪振兴客货运输有限公司</t>
  </si>
  <si>
    <t>渝D068H5</t>
  </si>
  <si>
    <t>南沱</t>
  </si>
  <si>
    <t>平原</t>
  </si>
  <si>
    <t>渝D471Q6</t>
  </si>
  <si>
    <t>清溪</t>
  </si>
  <si>
    <t>睦和</t>
  </si>
  <si>
    <t>渝G26162</t>
  </si>
  <si>
    <t>新井</t>
  </si>
  <si>
    <t>渝G26286</t>
  </si>
  <si>
    <t>金子山</t>
  </si>
  <si>
    <t>大木</t>
  </si>
  <si>
    <t>渝G26187</t>
  </si>
  <si>
    <t>农场</t>
  </si>
  <si>
    <t>渝G26287</t>
  </si>
  <si>
    <t>渝AT3P75</t>
  </si>
  <si>
    <t>梓里</t>
  </si>
  <si>
    <t>东丰村</t>
  </si>
  <si>
    <t>渝A1PJ75</t>
  </si>
  <si>
    <t>渝A7EZ78</t>
  </si>
  <si>
    <t>渝G5K603</t>
  </si>
  <si>
    <t>2025.12.24报废</t>
  </si>
  <si>
    <t>渝A1QA72</t>
  </si>
  <si>
    <t>白涛旧街</t>
  </si>
  <si>
    <t>渝B32X75</t>
  </si>
  <si>
    <t>高峰</t>
  </si>
  <si>
    <t>渝A086G7</t>
  </si>
  <si>
    <t>龙驹</t>
  </si>
  <si>
    <t>渝A156G7</t>
  </si>
  <si>
    <t>渝A012G7</t>
  </si>
  <si>
    <t>渝AR06Y7</t>
  </si>
  <si>
    <t>寨门</t>
  </si>
  <si>
    <t>渝A95G92</t>
  </si>
  <si>
    <t>平安</t>
  </si>
  <si>
    <t>渝A161G2</t>
  </si>
  <si>
    <t>焦石</t>
  </si>
  <si>
    <t>老井</t>
  </si>
  <si>
    <t>渝A02G82</t>
  </si>
  <si>
    <t>渝AV02F6</t>
  </si>
  <si>
    <t>武陵山</t>
  </si>
  <si>
    <t>角帮寨</t>
  </si>
  <si>
    <t>渝A7BE58</t>
  </si>
  <si>
    <t>渝A93G66</t>
  </si>
  <si>
    <t>石栏</t>
  </si>
  <si>
    <t>渝BJ677K</t>
  </si>
  <si>
    <t>渝运集团涪陵分公司</t>
  </si>
  <si>
    <t>渝G27085</t>
  </si>
  <si>
    <t>义和</t>
  </si>
  <si>
    <t>镇安</t>
  </si>
  <si>
    <t>渝G27033</t>
  </si>
  <si>
    <t>渝G23702</t>
  </si>
  <si>
    <t>渝G27080</t>
  </si>
  <si>
    <t>大山</t>
  </si>
  <si>
    <t>渝G21823</t>
  </si>
  <si>
    <t>渝G21383</t>
  </si>
  <si>
    <t>渝G22093</t>
  </si>
  <si>
    <t>朱砂</t>
  </si>
  <si>
    <t>渝G21751</t>
  </si>
  <si>
    <t>致韩</t>
  </si>
  <si>
    <t>明家湾</t>
  </si>
  <si>
    <t>渝G19721</t>
  </si>
  <si>
    <t>渝A062G6</t>
  </si>
  <si>
    <t>蒿枝坝</t>
  </si>
  <si>
    <t>杨家湾</t>
  </si>
  <si>
    <t>渝G27001</t>
  </si>
  <si>
    <t>渝A07G73</t>
  </si>
  <si>
    <t>渝G22777</t>
  </si>
  <si>
    <t>渝A79G75</t>
  </si>
  <si>
    <t>龙桥</t>
  </si>
  <si>
    <t>酒店</t>
  </si>
  <si>
    <t>渝A78G20</t>
  </si>
  <si>
    <t>渝A57G35</t>
  </si>
  <si>
    <t>渝A56G05</t>
  </si>
  <si>
    <t>渝G26120</t>
  </si>
  <si>
    <t>石家湾</t>
  </si>
  <si>
    <t>渝G26053</t>
  </si>
  <si>
    <t>龙安</t>
  </si>
  <si>
    <t>渝G27019</t>
  </si>
  <si>
    <t>黄草</t>
  </si>
  <si>
    <t>渝G21301</t>
  </si>
  <si>
    <t>垭口</t>
  </si>
  <si>
    <t>渝G27076</t>
  </si>
  <si>
    <t>渝G26927</t>
  </si>
  <si>
    <t>庄子</t>
  </si>
  <si>
    <t>渝G26923</t>
  </si>
  <si>
    <t>大柏树</t>
  </si>
  <si>
    <t>岚马</t>
  </si>
  <si>
    <t>渝G23120</t>
  </si>
  <si>
    <t>渝G26930</t>
  </si>
  <si>
    <t>渝G27056</t>
  </si>
  <si>
    <t>渝G27082</t>
  </si>
  <si>
    <t>渝G25312</t>
  </si>
  <si>
    <t>石泉</t>
  </si>
  <si>
    <t>渝G27098</t>
  </si>
  <si>
    <t>石院</t>
  </si>
  <si>
    <t>渝G26583</t>
  </si>
  <si>
    <t>渝G27072</t>
  </si>
  <si>
    <t>临江</t>
  </si>
  <si>
    <t>龙桥路口</t>
  </si>
  <si>
    <t>渝G27036</t>
  </si>
  <si>
    <t>渝G27058</t>
  </si>
  <si>
    <t>渝G25906</t>
  </si>
  <si>
    <t>渝G27016</t>
  </si>
  <si>
    <t>渝G22926</t>
  </si>
  <si>
    <t>渝G27095</t>
  </si>
  <si>
    <t>石龙</t>
  </si>
  <si>
    <t>渝A72G27</t>
  </si>
  <si>
    <t>渝G27077</t>
  </si>
  <si>
    <t>渝G26081</t>
  </si>
  <si>
    <t>机房</t>
  </si>
  <si>
    <t>荣桂</t>
  </si>
  <si>
    <t>渝G25832</t>
  </si>
  <si>
    <t>渝G26095</t>
  </si>
  <si>
    <t>渝G25939</t>
  </si>
  <si>
    <t>渝G25991</t>
  </si>
  <si>
    <t>渝G26087</t>
  </si>
  <si>
    <t>渝G25193</t>
  </si>
  <si>
    <t>渝G22866</t>
  </si>
  <si>
    <t>渝G27071</t>
  </si>
  <si>
    <t>渝G27010</t>
  </si>
  <si>
    <t>渝G27067</t>
  </si>
  <si>
    <t>渝A260G9</t>
  </si>
  <si>
    <t>渝G27079</t>
  </si>
  <si>
    <t>龙塘</t>
  </si>
  <si>
    <t>渝A83G08</t>
  </si>
  <si>
    <t>韩龙</t>
  </si>
  <si>
    <t>渝A268G5</t>
  </si>
  <si>
    <t>渝A02G13</t>
  </si>
  <si>
    <t>911401308</t>
  </si>
  <si>
    <t>渝A57G05</t>
  </si>
  <si>
    <t>桃园</t>
  </si>
  <si>
    <t>渝A2G762</t>
  </si>
  <si>
    <t>龙泉</t>
  </si>
  <si>
    <t>911411769</t>
  </si>
  <si>
    <t>渝A83G13</t>
  </si>
  <si>
    <t>惠明</t>
  </si>
  <si>
    <t>渝A6Q971</t>
  </si>
  <si>
    <t>小田溪</t>
  </si>
  <si>
    <t>渝G25960</t>
  </si>
  <si>
    <t>渝G26082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</si>
</sst>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8"/>
      <name val="FZXiaoBiaoSong-B05"/>
      <charset val="134"/>
    </font>
    <font>
      <sz val="11"/>
      <color rgb="FF000000"/>
      <name val="Arial"/>
      <charset val="134"/>
    </font>
    <font>
      <sz val="9"/>
      <color rgb="FF000000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textRotation="255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7"/>
  <sheetViews>
    <sheetView tabSelected="1" topLeftCell="A180" workbookViewId="0">
      <selection activeCell="S123" sqref="S123"/>
    </sheetView>
  </sheetViews>
  <sheetFormatPr defaultColWidth="9" defaultRowHeight="14.25"/>
  <cols>
    <col min="1" max="1" width="4.66666666666667" style="1" customWidth="1"/>
    <col min="2" max="2" width="15.875" style="1" customWidth="1"/>
    <col min="3" max="3" width="9" style="1" customWidth="1"/>
    <col min="4" max="4" width="4.875" style="1" customWidth="1"/>
    <col min="5" max="5" width="7.81666666666667" style="1" customWidth="1"/>
    <col min="6" max="6" width="6.8" style="1" customWidth="1"/>
    <col min="7" max="7" width="9" style="1" customWidth="1"/>
    <col min="8" max="8" width="5.125" style="1" customWidth="1"/>
    <col min="9" max="9" width="4.875" style="1" customWidth="1"/>
    <col min="10" max="10" width="5.95" style="1" customWidth="1"/>
    <col min="11" max="11" width="9.71666666666667" style="1" customWidth="1"/>
    <col min="12" max="12" width="8.3" style="1" customWidth="1"/>
    <col min="13" max="13" width="9.875" style="1" customWidth="1"/>
    <col min="14" max="14" width="10.75" style="1" customWidth="1"/>
    <col min="15" max="15" width="12" style="1" customWidth="1"/>
    <col min="16" max="16" width="14" style="1" customWidth="1"/>
    <col min="17" max="17" width="13.25" style="1" customWidth="1"/>
    <col min="18" max="16384" width="9" style="1"/>
  </cols>
  <sheetData>
    <row r="1" s="1" customFormat="1" ht="27.75" customHeight="1" spans="1:17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6.75" customHeight="1" spans="1:17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6"/>
      <c r="G2" s="5" t="s">
        <v>6</v>
      </c>
      <c r="H2" s="5" t="s">
        <v>7</v>
      </c>
      <c r="I2" s="6"/>
      <c r="J2" s="5" t="s">
        <v>8</v>
      </c>
      <c r="K2" s="5" t="s">
        <v>9</v>
      </c>
      <c r="L2" s="5" t="s">
        <v>10</v>
      </c>
      <c r="M2" s="4" t="s">
        <v>11</v>
      </c>
      <c r="N2" s="5" t="s">
        <v>12</v>
      </c>
      <c r="O2" s="5" t="s">
        <v>13</v>
      </c>
      <c r="P2" s="5" t="s">
        <v>14</v>
      </c>
      <c r="Q2" s="5" t="s">
        <v>15</v>
      </c>
    </row>
    <row r="3" s="1" customFormat="1" ht="174" customHeight="1" spans="1:17">
      <c r="A3" s="7"/>
      <c r="B3" s="6"/>
      <c r="C3" s="6"/>
      <c r="D3" s="7"/>
      <c r="E3" s="6"/>
      <c r="F3" s="6"/>
      <c r="G3" s="6"/>
      <c r="H3" s="8" t="s">
        <v>16</v>
      </c>
      <c r="I3" s="8" t="s">
        <v>17</v>
      </c>
      <c r="J3" s="6"/>
      <c r="K3" s="6"/>
      <c r="L3" s="6"/>
      <c r="M3" s="7"/>
      <c r="N3" s="6"/>
      <c r="O3" s="6"/>
      <c r="P3" s="6"/>
      <c r="Q3" s="6"/>
    </row>
    <row r="4" s="1" customFormat="1" ht="28.5" customHeight="1" spans="1:17">
      <c r="A4" s="9">
        <v>1</v>
      </c>
      <c r="B4" s="10" t="s">
        <v>18</v>
      </c>
      <c r="C4" s="9" t="s">
        <v>19</v>
      </c>
      <c r="D4" s="9">
        <v>30</v>
      </c>
      <c r="E4" s="9" t="s">
        <v>20</v>
      </c>
      <c r="F4" s="9" t="s">
        <v>21</v>
      </c>
      <c r="G4" s="9" t="s">
        <v>22</v>
      </c>
      <c r="H4" s="9" t="s">
        <v>23</v>
      </c>
      <c r="I4" s="9"/>
      <c r="J4" s="9">
        <v>364</v>
      </c>
      <c r="K4" s="9">
        <v>363</v>
      </c>
      <c r="L4" s="9">
        <v>0</v>
      </c>
      <c r="M4" s="11">
        <v>1</v>
      </c>
      <c r="N4" s="12">
        <f t="shared" ref="N4:N67" si="0">P4*5/8</f>
        <v>27225</v>
      </c>
      <c r="O4" s="12">
        <f t="shared" ref="O4:O67" si="1">P4*3/8</f>
        <v>16335</v>
      </c>
      <c r="P4" s="12">
        <f t="shared" ref="P4:P67" si="2">(D4*K4*4-L4)*M4</f>
        <v>43560</v>
      </c>
      <c r="Q4" s="9"/>
    </row>
    <row r="5" s="1" customFormat="1" ht="28.5" customHeight="1" spans="1:17">
      <c r="A5" s="9">
        <v>2</v>
      </c>
      <c r="B5" s="10" t="s">
        <v>18</v>
      </c>
      <c r="C5" s="9" t="s">
        <v>24</v>
      </c>
      <c r="D5" s="9">
        <v>30</v>
      </c>
      <c r="E5" s="9" t="s">
        <v>25</v>
      </c>
      <c r="F5" s="9" t="s">
        <v>26</v>
      </c>
      <c r="G5" s="9" t="s">
        <v>27</v>
      </c>
      <c r="H5" s="9" t="s">
        <v>23</v>
      </c>
      <c r="I5" s="9"/>
      <c r="J5" s="9">
        <v>365</v>
      </c>
      <c r="K5" s="9">
        <v>364</v>
      </c>
      <c r="L5" s="9">
        <v>0</v>
      </c>
      <c r="M5" s="11">
        <v>1</v>
      </c>
      <c r="N5" s="12">
        <f t="shared" si="0"/>
        <v>27300</v>
      </c>
      <c r="O5" s="12">
        <f t="shared" si="1"/>
        <v>16380</v>
      </c>
      <c r="P5" s="12">
        <f t="shared" si="2"/>
        <v>43680</v>
      </c>
      <c r="Q5" s="9"/>
    </row>
    <row r="6" s="1" customFormat="1" ht="28.5" customHeight="1" spans="1:17">
      <c r="A6" s="9">
        <v>3</v>
      </c>
      <c r="B6" s="10" t="s">
        <v>18</v>
      </c>
      <c r="C6" s="9" t="s">
        <v>28</v>
      </c>
      <c r="D6" s="9">
        <v>30</v>
      </c>
      <c r="E6" s="9" t="s">
        <v>25</v>
      </c>
      <c r="F6" s="9" t="s">
        <v>26</v>
      </c>
      <c r="G6" s="9" t="s">
        <v>29</v>
      </c>
      <c r="H6" s="9" t="s">
        <v>23</v>
      </c>
      <c r="I6" s="9"/>
      <c r="J6" s="9">
        <v>365</v>
      </c>
      <c r="K6" s="9">
        <v>365</v>
      </c>
      <c r="L6" s="9">
        <v>0</v>
      </c>
      <c r="M6" s="11">
        <v>1</v>
      </c>
      <c r="N6" s="12">
        <f t="shared" si="0"/>
        <v>27375</v>
      </c>
      <c r="O6" s="12">
        <f t="shared" si="1"/>
        <v>16425</v>
      </c>
      <c r="P6" s="12">
        <f t="shared" si="2"/>
        <v>43800</v>
      </c>
      <c r="Q6" s="9"/>
    </row>
    <row r="7" s="1" customFormat="1" ht="28.5" customHeight="1" spans="1:17">
      <c r="A7" s="9">
        <v>4</v>
      </c>
      <c r="B7" s="10" t="s">
        <v>18</v>
      </c>
      <c r="C7" s="9" t="s">
        <v>30</v>
      </c>
      <c r="D7" s="9">
        <v>19</v>
      </c>
      <c r="E7" s="9" t="s">
        <v>25</v>
      </c>
      <c r="F7" s="9" t="s">
        <v>31</v>
      </c>
      <c r="G7" s="9" t="s">
        <v>32</v>
      </c>
      <c r="H7" s="9" t="s">
        <v>23</v>
      </c>
      <c r="I7" s="9"/>
      <c r="J7" s="9">
        <v>364</v>
      </c>
      <c r="K7" s="9">
        <v>363</v>
      </c>
      <c r="L7" s="9">
        <v>0</v>
      </c>
      <c r="M7" s="11">
        <v>1</v>
      </c>
      <c r="N7" s="12">
        <f t="shared" si="0"/>
        <v>17242.5</v>
      </c>
      <c r="O7" s="12">
        <f t="shared" si="1"/>
        <v>10345.5</v>
      </c>
      <c r="P7" s="12">
        <f t="shared" si="2"/>
        <v>27588</v>
      </c>
      <c r="Q7" s="9"/>
    </row>
    <row r="8" s="1" customFormat="1" ht="28.75" customHeight="1" spans="1:17">
      <c r="A8" s="9">
        <v>5</v>
      </c>
      <c r="B8" s="10" t="s">
        <v>18</v>
      </c>
      <c r="C8" s="9" t="s">
        <v>33</v>
      </c>
      <c r="D8" s="9">
        <v>19</v>
      </c>
      <c r="E8" s="9" t="s">
        <v>25</v>
      </c>
      <c r="F8" s="9" t="s">
        <v>34</v>
      </c>
      <c r="G8" s="9" t="s">
        <v>35</v>
      </c>
      <c r="H8" s="9" t="s">
        <v>23</v>
      </c>
      <c r="I8" s="9"/>
      <c r="J8" s="9">
        <v>365</v>
      </c>
      <c r="K8" s="9">
        <v>364</v>
      </c>
      <c r="L8" s="9">
        <v>0</v>
      </c>
      <c r="M8" s="11">
        <v>1</v>
      </c>
      <c r="N8" s="12">
        <f t="shared" si="0"/>
        <v>17290</v>
      </c>
      <c r="O8" s="12">
        <f t="shared" si="1"/>
        <v>10374</v>
      </c>
      <c r="P8" s="12">
        <f t="shared" si="2"/>
        <v>27664</v>
      </c>
      <c r="Q8" s="9"/>
    </row>
    <row r="9" s="1" customFormat="1" ht="24" spans="1:17">
      <c r="A9" s="9">
        <v>6</v>
      </c>
      <c r="B9" s="10" t="s">
        <v>18</v>
      </c>
      <c r="C9" s="9" t="s">
        <v>36</v>
      </c>
      <c r="D9" s="9">
        <v>19</v>
      </c>
      <c r="E9" s="9" t="s">
        <v>25</v>
      </c>
      <c r="F9" s="9" t="s">
        <v>31</v>
      </c>
      <c r="G9" s="9" t="s">
        <v>37</v>
      </c>
      <c r="H9" s="9" t="s">
        <v>23</v>
      </c>
      <c r="I9" s="9"/>
      <c r="J9" s="9">
        <v>364</v>
      </c>
      <c r="K9" s="9">
        <v>364</v>
      </c>
      <c r="L9" s="9">
        <v>0</v>
      </c>
      <c r="M9" s="11">
        <v>1</v>
      </c>
      <c r="N9" s="12">
        <f t="shared" si="0"/>
        <v>17290</v>
      </c>
      <c r="O9" s="12">
        <f t="shared" si="1"/>
        <v>10374</v>
      </c>
      <c r="P9" s="12">
        <f t="shared" si="2"/>
        <v>27664</v>
      </c>
      <c r="Q9" s="9"/>
    </row>
    <row r="10" s="1" customFormat="1" ht="24" spans="1:17">
      <c r="A10" s="9">
        <v>7</v>
      </c>
      <c r="B10" s="10" t="s">
        <v>18</v>
      </c>
      <c r="C10" s="9" t="s">
        <v>38</v>
      </c>
      <c r="D10" s="9">
        <v>19</v>
      </c>
      <c r="E10" s="9" t="s">
        <v>25</v>
      </c>
      <c r="F10" s="9" t="s">
        <v>39</v>
      </c>
      <c r="G10" s="9" t="s">
        <v>40</v>
      </c>
      <c r="H10" s="9" t="s">
        <v>23</v>
      </c>
      <c r="I10" s="9"/>
      <c r="J10" s="9">
        <v>356</v>
      </c>
      <c r="K10" s="9">
        <v>355</v>
      </c>
      <c r="L10" s="9">
        <v>0</v>
      </c>
      <c r="M10" s="11">
        <v>1</v>
      </c>
      <c r="N10" s="12">
        <f t="shared" si="0"/>
        <v>16862.5</v>
      </c>
      <c r="O10" s="12">
        <f t="shared" si="1"/>
        <v>10117.5</v>
      </c>
      <c r="P10" s="12">
        <f t="shared" si="2"/>
        <v>26980</v>
      </c>
      <c r="Q10" s="9"/>
    </row>
    <row r="11" s="1" customFormat="1" ht="24" spans="1:17">
      <c r="A11" s="9">
        <v>8</v>
      </c>
      <c r="B11" s="10" t="s">
        <v>18</v>
      </c>
      <c r="C11" s="9" t="s">
        <v>41</v>
      </c>
      <c r="D11" s="9">
        <v>19</v>
      </c>
      <c r="E11" s="9" t="s">
        <v>39</v>
      </c>
      <c r="F11" s="9" t="s">
        <v>42</v>
      </c>
      <c r="G11" s="9" t="s">
        <v>43</v>
      </c>
      <c r="H11" s="9" t="s">
        <v>23</v>
      </c>
      <c r="I11" s="9"/>
      <c r="J11" s="9">
        <v>365</v>
      </c>
      <c r="K11" s="9">
        <v>364</v>
      </c>
      <c r="L11" s="9">
        <v>0</v>
      </c>
      <c r="M11" s="11">
        <v>1</v>
      </c>
      <c r="N11" s="12">
        <f t="shared" si="0"/>
        <v>17290</v>
      </c>
      <c r="O11" s="12">
        <f t="shared" si="1"/>
        <v>10374</v>
      </c>
      <c r="P11" s="12">
        <f t="shared" si="2"/>
        <v>27664</v>
      </c>
      <c r="Q11" s="9"/>
    </row>
    <row r="12" s="1" customFormat="1" ht="24" spans="1:17">
      <c r="A12" s="9">
        <v>9</v>
      </c>
      <c r="B12" s="10" t="s">
        <v>18</v>
      </c>
      <c r="C12" s="9" t="s">
        <v>44</v>
      </c>
      <c r="D12" s="9">
        <v>19</v>
      </c>
      <c r="E12" s="9" t="s">
        <v>45</v>
      </c>
      <c r="F12" s="9" t="s">
        <v>42</v>
      </c>
      <c r="G12" s="9" t="s">
        <v>46</v>
      </c>
      <c r="H12" s="9" t="s">
        <v>23</v>
      </c>
      <c r="I12" s="9"/>
      <c r="J12" s="9">
        <v>365</v>
      </c>
      <c r="K12" s="9">
        <v>364</v>
      </c>
      <c r="L12" s="9">
        <v>0</v>
      </c>
      <c r="M12" s="11">
        <v>1</v>
      </c>
      <c r="N12" s="12">
        <f t="shared" si="0"/>
        <v>17290</v>
      </c>
      <c r="O12" s="12">
        <f t="shared" si="1"/>
        <v>10374</v>
      </c>
      <c r="P12" s="12">
        <f t="shared" si="2"/>
        <v>27664</v>
      </c>
      <c r="Q12" s="9"/>
    </row>
    <row r="13" s="1" customFormat="1" ht="24" spans="1:17">
      <c r="A13" s="9">
        <v>10</v>
      </c>
      <c r="B13" s="10" t="s">
        <v>18</v>
      </c>
      <c r="C13" s="9" t="s">
        <v>47</v>
      </c>
      <c r="D13" s="9">
        <v>19</v>
      </c>
      <c r="E13" s="9" t="s">
        <v>34</v>
      </c>
      <c r="F13" s="9" t="s">
        <v>42</v>
      </c>
      <c r="G13" s="9" t="s">
        <v>48</v>
      </c>
      <c r="H13" s="9" t="s">
        <v>23</v>
      </c>
      <c r="I13" s="9"/>
      <c r="J13" s="9">
        <v>364</v>
      </c>
      <c r="K13" s="9">
        <v>363</v>
      </c>
      <c r="L13" s="9">
        <v>0</v>
      </c>
      <c r="M13" s="11">
        <v>1</v>
      </c>
      <c r="N13" s="12">
        <f t="shared" si="0"/>
        <v>17242.5</v>
      </c>
      <c r="O13" s="12">
        <f t="shared" si="1"/>
        <v>10345.5</v>
      </c>
      <c r="P13" s="12">
        <f t="shared" si="2"/>
        <v>27588</v>
      </c>
      <c r="Q13" s="9"/>
    </row>
    <row r="14" s="1" customFormat="1" ht="24" spans="1:17">
      <c r="A14" s="9">
        <v>11</v>
      </c>
      <c r="B14" s="10" t="s">
        <v>18</v>
      </c>
      <c r="C14" s="9" t="s">
        <v>49</v>
      </c>
      <c r="D14" s="9">
        <v>19</v>
      </c>
      <c r="E14" s="9" t="s">
        <v>25</v>
      </c>
      <c r="F14" s="9" t="s">
        <v>39</v>
      </c>
      <c r="G14" s="9" t="s">
        <v>50</v>
      </c>
      <c r="H14" s="9" t="s">
        <v>23</v>
      </c>
      <c r="I14" s="9"/>
      <c r="J14" s="9">
        <v>365</v>
      </c>
      <c r="K14" s="9">
        <v>364</v>
      </c>
      <c r="L14" s="9">
        <v>0</v>
      </c>
      <c r="M14" s="11">
        <v>1</v>
      </c>
      <c r="N14" s="12">
        <f t="shared" si="0"/>
        <v>17290</v>
      </c>
      <c r="O14" s="12">
        <f t="shared" si="1"/>
        <v>10374</v>
      </c>
      <c r="P14" s="12">
        <f t="shared" si="2"/>
        <v>27664</v>
      </c>
      <c r="Q14" s="9"/>
    </row>
    <row r="15" s="1" customFormat="1" ht="24" spans="1:17">
      <c r="A15" s="9">
        <v>12</v>
      </c>
      <c r="B15" s="10" t="s">
        <v>18</v>
      </c>
      <c r="C15" s="9" t="s">
        <v>51</v>
      </c>
      <c r="D15" s="9">
        <v>19</v>
      </c>
      <c r="E15" s="9" t="s">
        <v>25</v>
      </c>
      <c r="F15" s="9" t="s">
        <v>52</v>
      </c>
      <c r="G15" s="9">
        <v>911405257</v>
      </c>
      <c r="H15" s="9" t="s">
        <v>23</v>
      </c>
      <c r="I15" s="9"/>
      <c r="J15" s="9">
        <v>365</v>
      </c>
      <c r="K15" s="9">
        <v>364</v>
      </c>
      <c r="L15" s="9">
        <v>0</v>
      </c>
      <c r="M15" s="11">
        <v>1</v>
      </c>
      <c r="N15" s="12">
        <f t="shared" si="0"/>
        <v>17290</v>
      </c>
      <c r="O15" s="12">
        <f t="shared" si="1"/>
        <v>10374</v>
      </c>
      <c r="P15" s="12">
        <f t="shared" si="2"/>
        <v>27664</v>
      </c>
      <c r="Q15" s="9"/>
    </row>
    <row r="16" s="1" customFormat="1" ht="24" spans="1:17">
      <c r="A16" s="9">
        <v>13</v>
      </c>
      <c r="B16" s="10" t="s">
        <v>18</v>
      </c>
      <c r="C16" s="9" t="s">
        <v>53</v>
      </c>
      <c r="D16" s="9">
        <v>19</v>
      </c>
      <c r="E16" s="9" t="s">
        <v>25</v>
      </c>
      <c r="F16" s="9" t="s">
        <v>54</v>
      </c>
      <c r="G16" s="9">
        <v>911404373</v>
      </c>
      <c r="H16" s="9" t="s">
        <v>23</v>
      </c>
      <c r="I16" s="9"/>
      <c r="J16" s="9">
        <v>362</v>
      </c>
      <c r="K16" s="9">
        <v>361</v>
      </c>
      <c r="L16" s="9">
        <v>0</v>
      </c>
      <c r="M16" s="11">
        <v>1</v>
      </c>
      <c r="N16" s="12">
        <f t="shared" si="0"/>
        <v>17147.5</v>
      </c>
      <c r="O16" s="12">
        <f t="shared" si="1"/>
        <v>10288.5</v>
      </c>
      <c r="P16" s="12">
        <f t="shared" si="2"/>
        <v>27436</v>
      </c>
      <c r="Q16" s="9"/>
    </row>
    <row r="17" s="1" customFormat="1" ht="24" spans="1:17">
      <c r="A17" s="9">
        <v>14</v>
      </c>
      <c r="B17" s="10" t="s">
        <v>18</v>
      </c>
      <c r="C17" s="9" t="s">
        <v>55</v>
      </c>
      <c r="D17" s="9">
        <v>19</v>
      </c>
      <c r="E17" s="9" t="s">
        <v>20</v>
      </c>
      <c r="F17" s="9" t="s">
        <v>56</v>
      </c>
      <c r="G17" s="9">
        <v>911403640</v>
      </c>
      <c r="H17" s="9" t="s">
        <v>23</v>
      </c>
      <c r="I17" s="9"/>
      <c r="J17" s="9">
        <v>365</v>
      </c>
      <c r="K17" s="9">
        <v>365</v>
      </c>
      <c r="L17" s="9">
        <v>0</v>
      </c>
      <c r="M17" s="11">
        <v>1</v>
      </c>
      <c r="N17" s="12">
        <f t="shared" si="0"/>
        <v>17337.5</v>
      </c>
      <c r="O17" s="12">
        <f t="shared" si="1"/>
        <v>10402.5</v>
      </c>
      <c r="P17" s="12">
        <f t="shared" si="2"/>
        <v>27740</v>
      </c>
      <c r="Q17" s="9"/>
    </row>
    <row r="18" s="1" customFormat="1" ht="24" spans="1:17">
      <c r="A18" s="9">
        <v>15</v>
      </c>
      <c r="B18" s="10" t="s">
        <v>18</v>
      </c>
      <c r="C18" s="9" t="s">
        <v>57</v>
      </c>
      <c r="D18" s="9">
        <v>19</v>
      </c>
      <c r="E18" s="9" t="s">
        <v>58</v>
      </c>
      <c r="F18" s="9" t="s">
        <v>25</v>
      </c>
      <c r="G18" s="9">
        <v>911396175</v>
      </c>
      <c r="H18" s="9" t="s">
        <v>23</v>
      </c>
      <c r="I18" s="9"/>
      <c r="J18" s="9">
        <v>365</v>
      </c>
      <c r="K18" s="9">
        <v>364</v>
      </c>
      <c r="L18" s="9">
        <v>0</v>
      </c>
      <c r="M18" s="11">
        <v>1</v>
      </c>
      <c r="N18" s="12">
        <f t="shared" si="0"/>
        <v>17290</v>
      </c>
      <c r="O18" s="12">
        <f t="shared" si="1"/>
        <v>10374</v>
      </c>
      <c r="P18" s="12">
        <f t="shared" si="2"/>
        <v>27664</v>
      </c>
      <c r="Q18" s="9"/>
    </row>
    <row r="19" s="1" customFormat="1" ht="24" spans="1:17">
      <c r="A19" s="9">
        <v>16</v>
      </c>
      <c r="B19" s="10" t="s">
        <v>18</v>
      </c>
      <c r="C19" s="9" t="s">
        <v>59</v>
      </c>
      <c r="D19" s="9">
        <v>19</v>
      </c>
      <c r="E19" s="9" t="s">
        <v>58</v>
      </c>
      <c r="F19" s="9" t="s">
        <v>25</v>
      </c>
      <c r="G19" s="9" t="s">
        <v>60</v>
      </c>
      <c r="H19" s="9" t="s">
        <v>23</v>
      </c>
      <c r="I19" s="9"/>
      <c r="J19" s="9">
        <v>365</v>
      </c>
      <c r="K19" s="9">
        <v>364</v>
      </c>
      <c r="L19" s="9">
        <v>0</v>
      </c>
      <c r="M19" s="11">
        <v>1</v>
      </c>
      <c r="N19" s="12">
        <f t="shared" si="0"/>
        <v>17290</v>
      </c>
      <c r="O19" s="12">
        <f t="shared" si="1"/>
        <v>10374</v>
      </c>
      <c r="P19" s="12">
        <f t="shared" si="2"/>
        <v>27664</v>
      </c>
      <c r="Q19" s="9"/>
    </row>
    <row r="20" s="1" customFormat="1" ht="24" spans="1:17">
      <c r="A20" s="9">
        <v>17</v>
      </c>
      <c r="B20" s="10" t="s">
        <v>18</v>
      </c>
      <c r="C20" s="9" t="s">
        <v>61</v>
      </c>
      <c r="D20" s="9">
        <v>19</v>
      </c>
      <c r="E20" s="9" t="s">
        <v>39</v>
      </c>
      <c r="F20" s="9" t="s">
        <v>42</v>
      </c>
      <c r="G20" s="9">
        <v>911403613</v>
      </c>
      <c r="H20" s="9" t="s">
        <v>23</v>
      </c>
      <c r="I20" s="9"/>
      <c r="J20" s="9">
        <v>365</v>
      </c>
      <c r="K20" s="9">
        <v>364</v>
      </c>
      <c r="L20" s="9">
        <v>0</v>
      </c>
      <c r="M20" s="11">
        <v>1</v>
      </c>
      <c r="N20" s="12">
        <f t="shared" si="0"/>
        <v>17290</v>
      </c>
      <c r="O20" s="12">
        <f t="shared" si="1"/>
        <v>10374</v>
      </c>
      <c r="P20" s="12">
        <f t="shared" si="2"/>
        <v>27664</v>
      </c>
      <c r="Q20" s="9"/>
    </row>
    <row r="21" s="1" customFormat="1" ht="24" spans="1:17">
      <c r="A21" s="9">
        <v>18</v>
      </c>
      <c r="B21" s="10" t="s">
        <v>18</v>
      </c>
      <c r="C21" s="9" t="s">
        <v>62</v>
      </c>
      <c r="D21" s="9">
        <v>19</v>
      </c>
      <c r="E21" s="9" t="s">
        <v>63</v>
      </c>
      <c r="F21" s="9" t="s">
        <v>25</v>
      </c>
      <c r="G21" s="9">
        <v>911400776</v>
      </c>
      <c r="H21" s="9" t="s">
        <v>23</v>
      </c>
      <c r="I21" s="9"/>
      <c r="J21" s="9">
        <v>365</v>
      </c>
      <c r="K21" s="9">
        <v>364</v>
      </c>
      <c r="L21" s="9">
        <v>0</v>
      </c>
      <c r="M21" s="11">
        <v>1</v>
      </c>
      <c r="N21" s="12">
        <f t="shared" si="0"/>
        <v>17290</v>
      </c>
      <c r="O21" s="12">
        <f t="shared" si="1"/>
        <v>10374</v>
      </c>
      <c r="P21" s="12">
        <f t="shared" si="2"/>
        <v>27664</v>
      </c>
      <c r="Q21" s="9"/>
    </row>
    <row r="22" s="1" customFormat="1" ht="24" spans="1:17">
      <c r="A22" s="9">
        <v>19</v>
      </c>
      <c r="B22" s="10" t="s">
        <v>18</v>
      </c>
      <c r="C22" s="9" t="s">
        <v>64</v>
      </c>
      <c r="D22" s="9">
        <v>9</v>
      </c>
      <c r="E22" s="9" t="s">
        <v>56</v>
      </c>
      <c r="F22" s="9" t="s">
        <v>65</v>
      </c>
      <c r="G22" s="9">
        <v>911400379</v>
      </c>
      <c r="H22" s="9" t="s">
        <v>23</v>
      </c>
      <c r="I22" s="9"/>
      <c r="J22" s="9">
        <v>355</v>
      </c>
      <c r="K22" s="9">
        <v>355</v>
      </c>
      <c r="L22" s="9">
        <v>0</v>
      </c>
      <c r="M22" s="11">
        <v>1</v>
      </c>
      <c r="N22" s="12">
        <f t="shared" si="0"/>
        <v>7987.5</v>
      </c>
      <c r="O22" s="12">
        <f t="shared" si="1"/>
        <v>4792.5</v>
      </c>
      <c r="P22" s="12">
        <f t="shared" si="2"/>
        <v>12780</v>
      </c>
      <c r="Q22" s="9" t="s">
        <v>66</v>
      </c>
    </row>
    <row r="23" s="1" customFormat="1" ht="24" spans="1:17">
      <c r="A23" s="9">
        <v>20</v>
      </c>
      <c r="B23" s="10" t="s">
        <v>18</v>
      </c>
      <c r="C23" s="9" t="s">
        <v>67</v>
      </c>
      <c r="D23" s="9">
        <v>9</v>
      </c>
      <c r="E23" s="9" t="s">
        <v>25</v>
      </c>
      <c r="F23" s="9" t="s">
        <v>68</v>
      </c>
      <c r="G23" s="9">
        <v>911409965</v>
      </c>
      <c r="H23" s="9" t="s">
        <v>23</v>
      </c>
      <c r="I23" s="9"/>
      <c r="J23" s="9">
        <v>364</v>
      </c>
      <c r="K23" s="9">
        <v>363</v>
      </c>
      <c r="L23" s="9">
        <v>0</v>
      </c>
      <c r="M23" s="11">
        <v>1</v>
      </c>
      <c r="N23" s="12">
        <f t="shared" si="0"/>
        <v>8167.5</v>
      </c>
      <c r="O23" s="12">
        <f t="shared" si="1"/>
        <v>4900.5</v>
      </c>
      <c r="P23" s="12">
        <f t="shared" si="2"/>
        <v>13068</v>
      </c>
      <c r="Q23" s="9"/>
    </row>
    <row r="24" s="1" customFormat="1" ht="24" spans="1:17">
      <c r="A24" s="9">
        <v>21</v>
      </c>
      <c r="B24" s="10" t="s">
        <v>18</v>
      </c>
      <c r="C24" s="9" t="s">
        <v>69</v>
      </c>
      <c r="D24" s="9">
        <v>9</v>
      </c>
      <c r="E24" s="9" t="s">
        <v>56</v>
      </c>
      <c r="F24" s="9" t="s">
        <v>34</v>
      </c>
      <c r="G24" s="9">
        <v>911403623</v>
      </c>
      <c r="H24" s="9" t="s">
        <v>23</v>
      </c>
      <c r="I24" s="9"/>
      <c r="J24" s="9">
        <v>365</v>
      </c>
      <c r="K24" s="9">
        <v>364</v>
      </c>
      <c r="L24" s="9">
        <v>0</v>
      </c>
      <c r="M24" s="11">
        <v>1</v>
      </c>
      <c r="N24" s="12">
        <f t="shared" si="0"/>
        <v>8190</v>
      </c>
      <c r="O24" s="12">
        <f t="shared" si="1"/>
        <v>4914</v>
      </c>
      <c r="P24" s="12">
        <f t="shared" si="2"/>
        <v>13104</v>
      </c>
      <c r="Q24" s="9"/>
    </row>
    <row r="25" s="1" customFormat="1" ht="24" spans="1:17">
      <c r="A25" s="9">
        <v>22</v>
      </c>
      <c r="B25" s="10" t="s">
        <v>18</v>
      </c>
      <c r="C25" s="9" t="s">
        <v>70</v>
      </c>
      <c r="D25" s="9">
        <v>9</v>
      </c>
      <c r="E25" s="9" t="s">
        <v>71</v>
      </c>
      <c r="F25" s="9" t="s">
        <v>56</v>
      </c>
      <c r="G25" s="9">
        <v>911404372</v>
      </c>
      <c r="H25" s="9" t="s">
        <v>23</v>
      </c>
      <c r="I25" s="9"/>
      <c r="J25" s="9">
        <v>365</v>
      </c>
      <c r="K25" s="9">
        <v>364</v>
      </c>
      <c r="L25" s="9">
        <v>0</v>
      </c>
      <c r="M25" s="11">
        <v>1</v>
      </c>
      <c r="N25" s="12">
        <f t="shared" si="0"/>
        <v>8190</v>
      </c>
      <c r="O25" s="12">
        <f t="shared" si="1"/>
        <v>4914</v>
      </c>
      <c r="P25" s="12">
        <f t="shared" si="2"/>
        <v>13104</v>
      </c>
      <c r="Q25" s="9"/>
    </row>
    <row r="26" s="1" customFormat="1" ht="24" spans="1:17">
      <c r="A26" s="9">
        <v>23</v>
      </c>
      <c r="B26" s="10" t="s">
        <v>18</v>
      </c>
      <c r="C26" s="9" t="s">
        <v>72</v>
      </c>
      <c r="D26" s="9">
        <v>24</v>
      </c>
      <c r="E26" s="9" t="s">
        <v>25</v>
      </c>
      <c r="F26" s="9" t="s">
        <v>26</v>
      </c>
      <c r="G26" s="9">
        <v>911405795</v>
      </c>
      <c r="H26" s="9" t="s">
        <v>23</v>
      </c>
      <c r="I26" s="9"/>
      <c r="J26" s="9">
        <v>365</v>
      </c>
      <c r="K26" s="9">
        <v>365</v>
      </c>
      <c r="L26" s="9">
        <v>0</v>
      </c>
      <c r="M26" s="11">
        <v>1</v>
      </c>
      <c r="N26" s="12">
        <f t="shared" si="0"/>
        <v>21900</v>
      </c>
      <c r="O26" s="12">
        <f t="shared" si="1"/>
        <v>13140</v>
      </c>
      <c r="P26" s="12">
        <f t="shared" si="2"/>
        <v>35040</v>
      </c>
      <c r="Q26" s="9"/>
    </row>
    <row r="27" s="1" customFormat="1" ht="24" spans="1:17">
      <c r="A27" s="9">
        <v>24</v>
      </c>
      <c r="B27" s="10" t="s">
        <v>18</v>
      </c>
      <c r="C27" s="9" t="s">
        <v>73</v>
      </c>
      <c r="D27" s="9">
        <v>24</v>
      </c>
      <c r="E27" s="9" t="s">
        <v>25</v>
      </c>
      <c r="F27" s="9" t="s">
        <v>26</v>
      </c>
      <c r="G27" s="9">
        <v>911405794</v>
      </c>
      <c r="H27" s="9" t="s">
        <v>23</v>
      </c>
      <c r="I27" s="9"/>
      <c r="J27" s="9">
        <v>365</v>
      </c>
      <c r="K27" s="9">
        <v>364</v>
      </c>
      <c r="L27" s="9">
        <v>0</v>
      </c>
      <c r="M27" s="11">
        <v>1</v>
      </c>
      <c r="N27" s="12">
        <f t="shared" si="0"/>
        <v>21840</v>
      </c>
      <c r="O27" s="12">
        <f t="shared" si="1"/>
        <v>13104</v>
      </c>
      <c r="P27" s="12">
        <f t="shared" si="2"/>
        <v>34944</v>
      </c>
      <c r="Q27" s="9"/>
    </row>
    <row r="28" s="1" customFormat="1" ht="24" spans="1:17">
      <c r="A28" s="9">
        <v>25</v>
      </c>
      <c r="B28" s="10" t="s">
        <v>18</v>
      </c>
      <c r="C28" s="9" t="s">
        <v>74</v>
      </c>
      <c r="D28" s="9">
        <v>39</v>
      </c>
      <c r="E28" s="9" t="s">
        <v>25</v>
      </c>
      <c r="F28" s="9" t="s">
        <v>31</v>
      </c>
      <c r="G28" s="9" t="s">
        <v>75</v>
      </c>
      <c r="H28" s="9" t="s">
        <v>23</v>
      </c>
      <c r="I28" s="9"/>
      <c r="J28" s="9">
        <v>56</v>
      </c>
      <c r="K28" s="9">
        <v>56</v>
      </c>
      <c r="L28" s="9">
        <v>0</v>
      </c>
      <c r="M28" s="11">
        <v>1</v>
      </c>
      <c r="N28" s="12">
        <f t="shared" si="0"/>
        <v>5460</v>
      </c>
      <c r="O28" s="12">
        <f t="shared" si="1"/>
        <v>3276</v>
      </c>
      <c r="P28" s="12">
        <f t="shared" si="2"/>
        <v>8736</v>
      </c>
      <c r="Q28" s="9" t="s">
        <v>76</v>
      </c>
    </row>
    <row r="29" s="1" customFormat="1" ht="24" spans="1:17">
      <c r="A29" s="9">
        <v>26</v>
      </c>
      <c r="B29" s="10" t="s">
        <v>77</v>
      </c>
      <c r="C29" s="9" t="s">
        <v>78</v>
      </c>
      <c r="D29" s="9">
        <v>29</v>
      </c>
      <c r="E29" s="9" t="s">
        <v>79</v>
      </c>
      <c r="F29" s="9" t="s">
        <v>25</v>
      </c>
      <c r="G29" s="9">
        <v>911410017</v>
      </c>
      <c r="H29" s="9" t="s">
        <v>23</v>
      </c>
      <c r="I29" s="9"/>
      <c r="J29" s="9">
        <v>364</v>
      </c>
      <c r="K29" s="9">
        <v>364</v>
      </c>
      <c r="L29" s="9">
        <v>0</v>
      </c>
      <c r="M29" s="11">
        <v>1</v>
      </c>
      <c r="N29" s="12">
        <f t="shared" si="0"/>
        <v>26390</v>
      </c>
      <c r="O29" s="12">
        <f t="shared" si="1"/>
        <v>15834</v>
      </c>
      <c r="P29" s="12">
        <f t="shared" si="2"/>
        <v>42224</v>
      </c>
      <c r="Q29" s="9"/>
    </row>
    <row r="30" s="1" customFormat="1" ht="24" spans="1:17">
      <c r="A30" s="9">
        <v>27</v>
      </c>
      <c r="B30" s="10" t="s">
        <v>77</v>
      </c>
      <c r="C30" s="9" t="s">
        <v>80</v>
      </c>
      <c r="D30" s="9">
        <v>14</v>
      </c>
      <c r="E30" s="9" t="s">
        <v>81</v>
      </c>
      <c r="F30" s="9" t="s">
        <v>82</v>
      </c>
      <c r="G30" s="9">
        <v>911410019</v>
      </c>
      <c r="H30" s="9" t="s">
        <v>23</v>
      </c>
      <c r="I30" s="9"/>
      <c r="J30" s="9">
        <v>343</v>
      </c>
      <c r="K30" s="9">
        <v>343</v>
      </c>
      <c r="L30" s="9">
        <v>0</v>
      </c>
      <c r="M30" s="11">
        <v>1</v>
      </c>
      <c r="N30" s="12">
        <f t="shared" si="0"/>
        <v>12005</v>
      </c>
      <c r="O30" s="12">
        <f t="shared" si="1"/>
        <v>7203</v>
      </c>
      <c r="P30" s="12">
        <f t="shared" si="2"/>
        <v>19208</v>
      </c>
      <c r="Q30" s="9"/>
    </row>
    <row r="31" s="1" customFormat="1" ht="24" spans="1:17">
      <c r="A31" s="9">
        <v>28</v>
      </c>
      <c r="B31" s="10" t="s">
        <v>77</v>
      </c>
      <c r="C31" s="9" t="s">
        <v>83</v>
      </c>
      <c r="D31" s="9">
        <v>14</v>
      </c>
      <c r="E31" s="9" t="s">
        <v>84</v>
      </c>
      <c r="F31" s="9" t="s">
        <v>85</v>
      </c>
      <c r="G31" s="9">
        <v>911410018</v>
      </c>
      <c r="H31" s="9" t="s">
        <v>23</v>
      </c>
      <c r="I31" s="9"/>
      <c r="J31" s="9">
        <v>342</v>
      </c>
      <c r="K31" s="9">
        <v>342</v>
      </c>
      <c r="L31" s="9">
        <v>0</v>
      </c>
      <c r="M31" s="11">
        <v>1</v>
      </c>
      <c r="N31" s="12">
        <f t="shared" si="0"/>
        <v>11970</v>
      </c>
      <c r="O31" s="12">
        <f t="shared" si="1"/>
        <v>7182</v>
      </c>
      <c r="P31" s="12">
        <f t="shared" si="2"/>
        <v>19152</v>
      </c>
      <c r="Q31" s="9"/>
    </row>
    <row r="32" s="1" customFormat="1" ht="24" spans="1:17">
      <c r="A32" s="9">
        <v>29</v>
      </c>
      <c r="B32" s="10" t="s">
        <v>77</v>
      </c>
      <c r="C32" s="9" t="s">
        <v>86</v>
      </c>
      <c r="D32" s="9">
        <v>14</v>
      </c>
      <c r="E32" s="9" t="s">
        <v>81</v>
      </c>
      <c r="F32" s="9" t="s">
        <v>87</v>
      </c>
      <c r="G32" s="9">
        <v>911412720</v>
      </c>
      <c r="H32" s="9" t="s">
        <v>23</v>
      </c>
      <c r="I32" s="9"/>
      <c r="J32" s="9">
        <v>353</v>
      </c>
      <c r="K32" s="9">
        <v>353</v>
      </c>
      <c r="L32" s="9">
        <v>0</v>
      </c>
      <c r="M32" s="11">
        <v>1</v>
      </c>
      <c r="N32" s="12">
        <f t="shared" si="0"/>
        <v>12355</v>
      </c>
      <c r="O32" s="12">
        <f t="shared" si="1"/>
        <v>7413</v>
      </c>
      <c r="P32" s="12">
        <f t="shared" si="2"/>
        <v>19768</v>
      </c>
      <c r="Q32" s="9"/>
    </row>
    <row r="33" s="1" customFormat="1" ht="24" spans="1:17">
      <c r="A33" s="9">
        <v>30</v>
      </c>
      <c r="B33" s="10" t="s">
        <v>77</v>
      </c>
      <c r="C33" s="9" t="s">
        <v>88</v>
      </c>
      <c r="D33" s="9">
        <v>14</v>
      </c>
      <c r="E33" s="9" t="s">
        <v>84</v>
      </c>
      <c r="F33" s="9" t="s">
        <v>89</v>
      </c>
      <c r="G33" s="9">
        <v>911406810</v>
      </c>
      <c r="H33" s="9" t="s">
        <v>23</v>
      </c>
      <c r="I33" s="9"/>
      <c r="J33" s="9">
        <v>361</v>
      </c>
      <c r="K33" s="9">
        <v>361</v>
      </c>
      <c r="L33" s="9">
        <v>0</v>
      </c>
      <c r="M33" s="11">
        <v>1</v>
      </c>
      <c r="N33" s="12">
        <f t="shared" si="0"/>
        <v>12635</v>
      </c>
      <c r="O33" s="12">
        <f t="shared" si="1"/>
        <v>7581</v>
      </c>
      <c r="P33" s="12">
        <f t="shared" si="2"/>
        <v>20216</v>
      </c>
      <c r="Q33" s="9"/>
    </row>
    <row r="34" s="1" customFormat="1" ht="24" spans="1:17">
      <c r="A34" s="9">
        <v>31</v>
      </c>
      <c r="B34" s="10" t="s">
        <v>77</v>
      </c>
      <c r="C34" s="9" t="s">
        <v>90</v>
      </c>
      <c r="D34" s="9">
        <v>9</v>
      </c>
      <c r="E34" s="9" t="s">
        <v>91</v>
      </c>
      <c r="F34" s="9" t="s">
        <v>92</v>
      </c>
      <c r="G34" s="9">
        <v>911410446</v>
      </c>
      <c r="H34" s="9" t="s">
        <v>23</v>
      </c>
      <c r="I34" s="9"/>
      <c r="J34" s="9">
        <v>349</v>
      </c>
      <c r="K34" s="9">
        <v>349</v>
      </c>
      <c r="L34" s="9">
        <v>0</v>
      </c>
      <c r="M34" s="11">
        <v>1</v>
      </c>
      <c r="N34" s="12">
        <f t="shared" si="0"/>
        <v>7852.5</v>
      </c>
      <c r="O34" s="12">
        <f t="shared" si="1"/>
        <v>4711.5</v>
      </c>
      <c r="P34" s="12">
        <f t="shared" si="2"/>
        <v>12564</v>
      </c>
      <c r="Q34" s="9"/>
    </row>
    <row r="35" s="1" customFormat="1" ht="24" spans="1:17">
      <c r="A35" s="9">
        <v>32</v>
      </c>
      <c r="B35" s="10" t="s">
        <v>77</v>
      </c>
      <c r="C35" s="9" t="s">
        <v>93</v>
      </c>
      <c r="D35" s="9">
        <v>9</v>
      </c>
      <c r="E35" s="9" t="s">
        <v>91</v>
      </c>
      <c r="F35" s="9" t="s">
        <v>94</v>
      </c>
      <c r="G35" s="9">
        <v>911410444</v>
      </c>
      <c r="H35" s="9" t="s">
        <v>23</v>
      </c>
      <c r="I35" s="9"/>
      <c r="J35" s="9">
        <v>348</v>
      </c>
      <c r="K35" s="9">
        <v>348</v>
      </c>
      <c r="L35" s="9">
        <v>0</v>
      </c>
      <c r="M35" s="11">
        <v>1</v>
      </c>
      <c r="N35" s="12">
        <f t="shared" si="0"/>
        <v>7830</v>
      </c>
      <c r="O35" s="12">
        <f t="shared" si="1"/>
        <v>4698</v>
      </c>
      <c r="P35" s="12">
        <f t="shared" si="2"/>
        <v>12528</v>
      </c>
      <c r="Q35" s="9"/>
    </row>
    <row r="36" s="1" customFormat="1" ht="24" spans="1:17">
      <c r="A36" s="9">
        <v>33</v>
      </c>
      <c r="B36" s="10" t="s">
        <v>77</v>
      </c>
      <c r="C36" s="9" t="s">
        <v>95</v>
      </c>
      <c r="D36" s="9">
        <v>9</v>
      </c>
      <c r="E36" s="9" t="s">
        <v>91</v>
      </c>
      <c r="F36" s="9" t="s">
        <v>96</v>
      </c>
      <c r="G36" s="9">
        <v>911410445</v>
      </c>
      <c r="H36" s="9" t="s">
        <v>23</v>
      </c>
      <c r="I36" s="9"/>
      <c r="J36" s="9">
        <v>290</v>
      </c>
      <c r="K36" s="9">
        <v>290</v>
      </c>
      <c r="L36" s="9">
        <v>0</v>
      </c>
      <c r="M36" s="11">
        <v>1</v>
      </c>
      <c r="N36" s="12">
        <f t="shared" si="0"/>
        <v>6525</v>
      </c>
      <c r="O36" s="12">
        <f t="shared" si="1"/>
        <v>3915</v>
      </c>
      <c r="P36" s="12">
        <f t="shared" si="2"/>
        <v>10440</v>
      </c>
      <c r="Q36" s="9"/>
    </row>
    <row r="37" s="1" customFormat="1" ht="24" spans="1:17">
      <c r="A37" s="9">
        <v>34</v>
      </c>
      <c r="B37" s="10" t="s">
        <v>77</v>
      </c>
      <c r="C37" s="9" t="s">
        <v>97</v>
      </c>
      <c r="D37" s="9">
        <v>19</v>
      </c>
      <c r="E37" s="9" t="s">
        <v>84</v>
      </c>
      <c r="F37" s="9" t="s">
        <v>98</v>
      </c>
      <c r="G37" s="9">
        <v>911412702</v>
      </c>
      <c r="H37" s="9" t="s">
        <v>23</v>
      </c>
      <c r="I37" s="9"/>
      <c r="J37" s="9">
        <v>293</v>
      </c>
      <c r="K37" s="9">
        <v>293</v>
      </c>
      <c r="L37" s="9">
        <v>0</v>
      </c>
      <c r="M37" s="11">
        <v>1</v>
      </c>
      <c r="N37" s="12">
        <f t="shared" si="0"/>
        <v>13917.5</v>
      </c>
      <c r="O37" s="12">
        <f t="shared" si="1"/>
        <v>8350.5</v>
      </c>
      <c r="P37" s="12">
        <f t="shared" si="2"/>
        <v>22268</v>
      </c>
      <c r="Q37" s="9"/>
    </row>
    <row r="38" s="1" customFormat="1" ht="24" spans="1:17">
      <c r="A38" s="9">
        <v>35</v>
      </c>
      <c r="B38" s="10" t="s">
        <v>77</v>
      </c>
      <c r="C38" s="9" t="s">
        <v>99</v>
      </c>
      <c r="D38" s="9">
        <v>19</v>
      </c>
      <c r="E38" s="9" t="s">
        <v>91</v>
      </c>
      <c r="F38" s="9" t="s">
        <v>100</v>
      </c>
      <c r="G38" s="9">
        <v>911412698</v>
      </c>
      <c r="H38" s="9" t="s">
        <v>23</v>
      </c>
      <c r="I38" s="9"/>
      <c r="J38" s="9">
        <v>345</v>
      </c>
      <c r="K38" s="9">
        <v>345</v>
      </c>
      <c r="L38" s="9">
        <v>0</v>
      </c>
      <c r="M38" s="11">
        <v>1</v>
      </c>
      <c r="N38" s="12">
        <f t="shared" si="0"/>
        <v>16387.5</v>
      </c>
      <c r="O38" s="12">
        <f t="shared" si="1"/>
        <v>9832.5</v>
      </c>
      <c r="P38" s="12">
        <f t="shared" si="2"/>
        <v>26220</v>
      </c>
      <c r="Q38" s="9"/>
    </row>
    <row r="39" s="1" customFormat="1" ht="24" spans="1:17">
      <c r="A39" s="9">
        <v>36</v>
      </c>
      <c r="B39" s="10" t="s">
        <v>77</v>
      </c>
      <c r="C39" s="9" t="s">
        <v>101</v>
      </c>
      <c r="D39" s="9">
        <v>19</v>
      </c>
      <c r="E39" s="9" t="s">
        <v>84</v>
      </c>
      <c r="F39" s="9" t="s">
        <v>102</v>
      </c>
      <c r="G39" s="9">
        <v>911412699</v>
      </c>
      <c r="H39" s="9" t="s">
        <v>23</v>
      </c>
      <c r="I39" s="9"/>
      <c r="J39" s="9">
        <v>352</v>
      </c>
      <c r="K39" s="9">
        <v>352</v>
      </c>
      <c r="L39" s="9">
        <v>0</v>
      </c>
      <c r="M39" s="11">
        <v>1</v>
      </c>
      <c r="N39" s="12">
        <f t="shared" si="0"/>
        <v>16720</v>
      </c>
      <c r="O39" s="12">
        <f t="shared" si="1"/>
        <v>10032</v>
      </c>
      <c r="P39" s="12">
        <f t="shared" si="2"/>
        <v>26752</v>
      </c>
      <c r="Q39" s="9"/>
    </row>
    <row r="40" s="1" customFormat="1" ht="24" spans="1:17">
      <c r="A40" s="9">
        <v>37</v>
      </c>
      <c r="B40" s="10" t="s">
        <v>77</v>
      </c>
      <c r="C40" s="9" t="s">
        <v>103</v>
      </c>
      <c r="D40" s="9">
        <v>19</v>
      </c>
      <c r="E40" s="9" t="s">
        <v>84</v>
      </c>
      <c r="F40" s="9" t="s">
        <v>104</v>
      </c>
      <c r="G40" s="9">
        <v>911412695</v>
      </c>
      <c r="H40" s="9" t="s">
        <v>23</v>
      </c>
      <c r="I40" s="9"/>
      <c r="J40" s="9">
        <v>354</v>
      </c>
      <c r="K40" s="9">
        <v>354</v>
      </c>
      <c r="L40" s="9">
        <v>0</v>
      </c>
      <c r="M40" s="11">
        <v>1</v>
      </c>
      <c r="N40" s="12">
        <f t="shared" si="0"/>
        <v>16815</v>
      </c>
      <c r="O40" s="12">
        <f t="shared" si="1"/>
        <v>10089</v>
      </c>
      <c r="P40" s="12">
        <f t="shared" si="2"/>
        <v>26904</v>
      </c>
      <c r="Q40" s="9"/>
    </row>
    <row r="41" s="1" customFormat="1" ht="24" spans="1:17">
      <c r="A41" s="9">
        <v>38</v>
      </c>
      <c r="B41" s="10" t="s">
        <v>77</v>
      </c>
      <c r="C41" s="9" t="s">
        <v>105</v>
      </c>
      <c r="D41" s="9">
        <v>19</v>
      </c>
      <c r="E41" s="9" t="s">
        <v>54</v>
      </c>
      <c r="F41" s="9" t="s">
        <v>106</v>
      </c>
      <c r="G41" s="9">
        <v>911412697</v>
      </c>
      <c r="H41" s="9" t="s">
        <v>23</v>
      </c>
      <c r="I41" s="9"/>
      <c r="J41" s="9">
        <v>350</v>
      </c>
      <c r="K41" s="9">
        <v>350</v>
      </c>
      <c r="L41" s="9">
        <v>0</v>
      </c>
      <c r="M41" s="11">
        <v>1</v>
      </c>
      <c r="N41" s="12">
        <f t="shared" si="0"/>
        <v>16625</v>
      </c>
      <c r="O41" s="12">
        <f t="shared" si="1"/>
        <v>9975</v>
      </c>
      <c r="P41" s="12">
        <f t="shared" si="2"/>
        <v>26600</v>
      </c>
      <c r="Q41" s="9"/>
    </row>
    <row r="42" s="1" customFormat="1" ht="24" spans="1:17">
      <c r="A42" s="9">
        <v>39</v>
      </c>
      <c r="B42" s="10" t="s">
        <v>77</v>
      </c>
      <c r="C42" s="9" t="s">
        <v>107</v>
      </c>
      <c r="D42" s="9">
        <v>19</v>
      </c>
      <c r="E42" s="9" t="s">
        <v>91</v>
      </c>
      <c r="F42" s="9" t="s">
        <v>108</v>
      </c>
      <c r="G42" s="9">
        <v>911412701</v>
      </c>
      <c r="H42" s="9" t="s">
        <v>23</v>
      </c>
      <c r="I42" s="9"/>
      <c r="J42" s="9">
        <v>352</v>
      </c>
      <c r="K42" s="9">
        <v>352</v>
      </c>
      <c r="L42" s="9">
        <v>0</v>
      </c>
      <c r="M42" s="11">
        <v>1</v>
      </c>
      <c r="N42" s="12">
        <f t="shared" si="0"/>
        <v>16720</v>
      </c>
      <c r="O42" s="12">
        <f t="shared" si="1"/>
        <v>10032</v>
      </c>
      <c r="P42" s="12">
        <f t="shared" si="2"/>
        <v>26752</v>
      </c>
      <c r="Q42" s="9"/>
    </row>
    <row r="43" s="1" customFormat="1" ht="24" spans="1:17">
      <c r="A43" s="9">
        <v>40</v>
      </c>
      <c r="B43" s="10" t="s">
        <v>77</v>
      </c>
      <c r="C43" s="9" t="s">
        <v>109</v>
      </c>
      <c r="D43" s="9">
        <v>19</v>
      </c>
      <c r="E43" s="9" t="s">
        <v>54</v>
      </c>
      <c r="F43" s="9" t="s">
        <v>110</v>
      </c>
      <c r="G43" s="9">
        <v>911412721</v>
      </c>
      <c r="H43" s="9" t="s">
        <v>23</v>
      </c>
      <c r="I43" s="9"/>
      <c r="J43" s="9">
        <v>267</v>
      </c>
      <c r="K43" s="9">
        <v>267</v>
      </c>
      <c r="L43" s="9">
        <v>0</v>
      </c>
      <c r="M43" s="11">
        <v>1</v>
      </c>
      <c r="N43" s="12">
        <f t="shared" si="0"/>
        <v>12682.5</v>
      </c>
      <c r="O43" s="12">
        <f t="shared" si="1"/>
        <v>7609.5</v>
      </c>
      <c r="P43" s="12">
        <f t="shared" si="2"/>
        <v>20292</v>
      </c>
      <c r="Q43" s="9"/>
    </row>
    <row r="44" s="1" customFormat="1" ht="24" spans="1:17">
      <c r="A44" s="9">
        <v>41</v>
      </c>
      <c r="B44" s="10" t="s">
        <v>77</v>
      </c>
      <c r="C44" s="9" t="s">
        <v>111</v>
      </c>
      <c r="D44" s="9">
        <v>19</v>
      </c>
      <c r="E44" s="9" t="s">
        <v>91</v>
      </c>
      <c r="F44" s="9" t="s">
        <v>100</v>
      </c>
      <c r="G44" s="9">
        <v>911412719</v>
      </c>
      <c r="H44" s="9" t="s">
        <v>23</v>
      </c>
      <c r="I44" s="9"/>
      <c r="J44" s="9">
        <v>352</v>
      </c>
      <c r="K44" s="9">
        <v>352</v>
      </c>
      <c r="L44" s="9">
        <v>0</v>
      </c>
      <c r="M44" s="11">
        <v>1</v>
      </c>
      <c r="N44" s="12">
        <f t="shared" si="0"/>
        <v>16720</v>
      </c>
      <c r="O44" s="12">
        <f t="shared" si="1"/>
        <v>10032</v>
      </c>
      <c r="P44" s="12">
        <f t="shared" si="2"/>
        <v>26752</v>
      </c>
      <c r="Q44" s="9"/>
    </row>
    <row r="45" s="1" customFormat="1" ht="24" spans="1:17">
      <c r="A45" s="9">
        <v>42</v>
      </c>
      <c r="B45" s="10" t="s">
        <v>77</v>
      </c>
      <c r="C45" s="9" t="s">
        <v>112</v>
      </c>
      <c r="D45" s="9">
        <v>19</v>
      </c>
      <c r="E45" s="9" t="s">
        <v>54</v>
      </c>
      <c r="F45" s="9" t="s">
        <v>113</v>
      </c>
      <c r="G45" s="9">
        <v>911412694</v>
      </c>
      <c r="H45" s="9" t="s">
        <v>23</v>
      </c>
      <c r="I45" s="9"/>
      <c r="J45" s="9">
        <v>299</v>
      </c>
      <c r="K45" s="9">
        <v>299</v>
      </c>
      <c r="L45" s="9">
        <v>0</v>
      </c>
      <c r="M45" s="11">
        <v>1</v>
      </c>
      <c r="N45" s="12">
        <f t="shared" si="0"/>
        <v>14202.5</v>
      </c>
      <c r="O45" s="12">
        <f t="shared" si="1"/>
        <v>8521.5</v>
      </c>
      <c r="P45" s="12">
        <f t="shared" si="2"/>
        <v>22724</v>
      </c>
      <c r="Q45" s="9"/>
    </row>
    <row r="46" s="1" customFormat="1" ht="24" spans="1:17">
      <c r="A46" s="9">
        <v>43</v>
      </c>
      <c r="B46" s="10" t="s">
        <v>77</v>
      </c>
      <c r="C46" s="9" t="s">
        <v>114</v>
      </c>
      <c r="D46" s="9">
        <v>19</v>
      </c>
      <c r="E46" s="9" t="s">
        <v>84</v>
      </c>
      <c r="F46" s="9" t="s">
        <v>115</v>
      </c>
      <c r="G46" s="9">
        <v>911412700</v>
      </c>
      <c r="H46" s="9" t="s">
        <v>23</v>
      </c>
      <c r="I46" s="9"/>
      <c r="J46" s="9">
        <v>299</v>
      </c>
      <c r="K46" s="9">
        <v>299</v>
      </c>
      <c r="L46" s="9">
        <v>0</v>
      </c>
      <c r="M46" s="11">
        <v>1</v>
      </c>
      <c r="N46" s="12">
        <f t="shared" si="0"/>
        <v>14202.5</v>
      </c>
      <c r="O46" s="12">
        <f t="shared" si="1"/>
        <v>8521.5</v>
      </c>
      <c r="P46" s="12">
        <f t="shared" si="2"/>
        <v>22724</v>
      </c>
      <c r="Q46" s="9"/>
    </row>
    <row r="47" s="1" customFormat="1" ht="24" spans="1:17">
      <c r="A47" s="9">
        <v>44</v>
      </c>
      <c r="B47" s="10" t="s">
        <v>77</v>
      </c>
      <c r="C47" s="9" t="s">
        <v>116</v>
      </c>
      <c r="D47" s="9">
        <v>19</v>
      </c>
      <c r="E47" s="9" t="s">
        <v>54</v>
      </c>
      <c r="F47" s="9" t="s">
        <v>110</v>
      </c>
      <c r="G47" s="9">
        <v>911411786</v>
      </c>
      <c r="H47" s="9" t="s">
        <v>23</v>
      </c>
      <c r="I47" s="9"/>
      <c r="J47" s="9">
        <v>326</v>
      </c>
      <c r="K47" s="9">
        <v>326</v>
      </c>
      <c r="L47" s="9">
        <v>0</v>
      </c>
      <c r="M47" s="11">
        <v>1</v>
      </c>
      <c r="N47" s="12">
        <f t="shared" si="0"/>
        <v>15485</v>
      </c>
      <c r="O47" s="12">
        <f t="shared" si="1"/>
        <v>9291</v>
      </c>
      <c r="P47" s="12">
        <f t="shared" si="2"/>
        <v>24776</v>
      </c>
      <c r="Q47" s="9"/>
    </row>
    <row r="48" s="1" customFormat="1" ht="24" spans="1:17">
      <c r="A48" s="9">
        <v>45</v>
      </c>
      <c r="B48" s="10" t="s">
        <v>77</v>
      </c>
      <c r="C48" s="9" t="s">
        <v>117</v>
      </c>
      <c r="D48" s="9">
        <v>19</v>
      </c>
      <c r="E48" s="9" t="s">
        <v>54</v>
      </c>
      <c r="F48" s="9" t="s">
        <v>113</v>
      </c>
      <c r="G48" s="9">
        <v>911411867</v>
      </c>
      <c r="H48" s="9" t="s">
        <v>23</v>
      </c>
      <c r="I48" s="9"/>
      <c r="J48" s="9">
        <v>355</v>
      </c>
      <c r="K48" s="9">
        <v>355</v>
      </c>
      <c r="L48" s="9">
        <v>0</v>
      </c>
      <c r="M48" s="11">
        <v>1</v>
      </c>
      <c r="N48" s="12">
        <f t="shared" si="0"/>
        <v>16862.5</v>
      </c>
      <c r="O48" s="12">
        <f t="shared" si="1"/>
        <v>10117.5</v>
      </c>
      <c r="P48" s="12">
        <f t="shared" si="2"/>
        <v>26980</v>
      </c>
      <c r="Q48" s="9"/>
    </row>
    <row r="49" s="1" customFormat="1" ht="24" spans="1:17">
      <c r="A49" s="9">
        <v>46</v>
      </c>
      <c r="B49" s="10" t="s">
        <v>77</v>
      </c>
      <c r="C49" s="9" t="s">
        <v>118</v>
      </c>
      <c r="D49" s="9">
        <v>19</v>
      </c>
      <c r="E49" s="9" t="s">
        <v>81</v>
      </c>
      <c r="F49" s="9" t="s">
        <v>119</v>
      </c>
      <c r="G49" s="9">
        <v>911402310</v>
      </c>
      <c r="H49" s="9" t="s">
        <v>23</v>
      </c>
      <c r="I49" s="9"/>
      <c r="J49" s="9">
        <v>348</v>
      </c>
      <c r="K49" s="9">
        <v>348</v>
      </c>
      <c r="L49" s="9">
        <v>0</v>
      </c>
      <c r="M49" s="11">
        <v>1</v>
      </c>
      <c r="N49" s="12">
        <f t="shared" si="0"/>
        <v>16530</v>
      </c>
      <c r="O49" s="12">
        <f t="shared" si="1"/>
        <v>9918</v>
      </c>
      <c r="P49" s="12">
        <f t="shared" si="2"/>
        <v>26448</v>
      </c>
      <c r="Q49" s="9"/>
    </row>
    <row r="50" s="1" customFormat="1" ht="24" spans="1:17">
      <c r="A50" s="9">
        <v>47</v>
      </c>
      <c r="B50" s="10" t="s">
        <v>77</v>
      </c>
      <c r="C50" s="9" t="s">
        <v>120</v>
      </c>
      <c r="D50" s="9">
        <v>25</v>
      </c>
      <c r="E50" s="9" t="s">
        <v>84</v>
      </c>
      <c r="F50" s="9" t="s">
        <v>121</v>
      </c>
      <c r="G50" s="9">
        <v>911411913</v>
      </c>
      <c r="H50" s="9" t="s">
        <v>23</v>
      </c>
      <c r="I50" s="9"/>
      <c r="J50" s="9">
        <v>361</v>
      </c>
      <c r="K50" s="9">
        <v>361</v>
      </c>
      <c r="L50" s="9">
        <v>0</v>
      </c>
      <c r="M50" s="11">
        <v>1</v>
      </c>
      <c r="N50" s="12">
        <f t="shared" si="0"/>
        <v>22562.5</v>
      </c>
      <c r="O50" s="12">
        <f t="shared" si="1"/>
        <v>13537.5</v>
      </c>
      <c r="P50" s="12">
        <f t="shared" si="2"/>
        <v>36100</v>
      </c>
      <c r="Q50" s="9"/>
    </row>
    <row r="51" s="1" customFormat="1" ht="24" spans="1:17">
      <c r="A51" s="9">
        <v>48</v>
      </c>
      <c r="B51" s="10" t="s">
        <v>122</v>
      </c>
      <c r="C51" s="9" t="s">
        <v>123</v>
      </c>
      <c r="D51" s="9">
        <v>14</v>
      </c>
      <c r="E51" s="9" t="s">
        <v>124</v>
      </c>
      <c r="F51" s="9" t="s">
        <v>125</v>
      </c>
      <c r="G51" s="9" t="s">
        <v>126</v>
      </c>
      <c r="H51" s="9" t="s">
        <v>23</v>
      </c>
      <c r="I51" s="9"/>
      <c r="J51" s="9">
        <v>356</v>
      </c>
      <c r="K51" s="9">
        <v>356</v>
      </c>
      <c r="L51" s="9">
        <v>0</v>
      </c>
      <c r="M51" s="11">
        <v>1</v>
      </c>
      <c r="N51" s="12">
        <f t="shared" si="0"/>
        <v>12460</v>
      </c>
      <c r="O51" s="12">
        <f t="shared" si="1"/>
        <v>7476</v>
      </c>
      <c r="P51" s="12">
        <f t="shared" si="2"/>
        <v>19936</v>
      </c>
      <c r="Q51" s="9"/>
    </row>
    <row r="52" s="1" customFormat="1" ht="36" spans="1:17">
      <c r="A52" s="9">
        <v>49</v>
      </c>
      <c r="B52" s="10" t="s">
        <v>122</v>
      </c>
      <c r="C52" s="9" t="s">
        <v>127</v>
      </c>
      <c r="D52" s="9">
        <v>19</v>
      </c>
      <c r="E52" s="9" t="s">
        <v>128</v>
      </c>
      <c r="F52" s="9" t="s">
        <v>129</v>
      </c>
      <c r="G52" s="9" t="s">
        <v>130</v>
      </c>
      <c r="H52" s="9"/>
      <c r="I52" s="9" t="s">
        <v>23</v>
      </c>
      <c r="J52" s="9">
        <v>299</v>
      </c>
      <c r="K52" s="9">
        <v>299</v>
      </c>
      <c r="L52" s="9">
        <v>0</v>
      </c>
      <c r="M52" s="11">
        <v>1</v>
      </c>
      <c r="N52" s="12">
        <f t="shared" si="0"/>
        <v>14202.5</v>
      </c>
      <c r="O52" s="12">
        <f t="shared" si="1"/>
        <v>8521.5</v>
      </c>
      <c r="P52" s="12">
        <f t="shared" si="2"/>
        <v>22724</v>
      </c>
      <c r="Q52" s="9"/>
    </row>
    <row r="53" s="1" customFormat="1" ht="36" spans="1:17">
      <c r="A53" s="9">
        <v>50</v>
      </c>
      <c r="B53" s="10" t="s">
        <v>122</v>
      </c>
      <c r="C53" s="9" t="s">
        <v>131</v>
      </c>
      <c r="D53" s="9">
        <v>14</v>
      </c>
      <c r="E53" s="9" t="s">
        <v>132</v>
      </c>
      <c r="F53" s="9" t="s">
        <v>133</v>
      </c>
      <c r="G53" s="9">
        <v>911411518</v>
      </c>
      <c r="H53" s="9" t="s">
        <v>23</v>
      </c>
      <c r="I53" s="9"/>
      <c r="J53" s="9">
        <v>299</v>
      </c>
      <c r="K53" s="9">
        <v>298</v>
      </c>
      <c r="L53" s="9">
        <v>0</v>
      </c>
      <c r="M53" s="11">
        <v>1</v>
      </c>
      <c r="N53" s="12">
        <f t="shared" si="0"/>
        <v>10430</v>
      </c>
      <c r="O53" s="12">
        <f t="shared" si="1"/>
        <v>6258</v>
      </c>
      <c r="P53" s="12">
        <f t="shared" si="2"/>
        <v>16688</v>
      </c>
      <c r="Q53" s="9"/>
    </row>
    <row r="54" s="1" customFormat="1" ht="36" spans="1:17">
      <c r="A54" s="9">
        <v>51</v>
      </c>
      <c r="B54" s="10" t="s">
        <v>122</v>
      </c>
      <c r="C54" s="9" t="s">
        <v>134</v>
      </c>
      <c r="D54" s="9">
        <v>14</v>
      </c>
      <c r="E54" s="9" t="s">
        <v>135</v>
      </c>
      <c r="F54" s="9" t="s">
        <v>136</v>
      </c>
      <c r="G54" s="9">
        <v>911411517</v>
      </c>
      <c r="H54" s="9"/>
      <c r="I54" s="9" t="s">
        <v>23</v>
      </c>
      <c r="J54" s="9">
        <v>295</v>
      </c>
      <c r="K54" s="9">
        <v>295</v>
      </c>
      <c r="L54" s="9">
        <v>0</v>
      </c>
      <c r="M54" s="11">
        <v>1</v>
      </c>
      <c r="N54" s="12">
        <f t="shared" si="0"/>
        <v>10325</v>
      </c>
      <c r="O54" s="12">
        <f t="shared" si="1"/>
        <v>6195</v>
      </c>
      <c r="P54" s="12">
        <f t="shared" si="2"/>
        <v>16520</v>
      </c>
      <c r="Q54" s="9"/>
    </row>
    <row r="55" s="1" customFormat="1" ht="36" spans="1:17">
      <c r="A55" s="9">
        <v>52</v>
      </c>
      <c r="B55" s="10" t="s">
        <v>122</v>
      </c>
      <c r="C55" s="9" t="s">
        <v>137</v>
      </c>
      <c r="D55" s="9">
        <v>19</v>
      </c>
      <c r="E55" s="9" t="s">
        <v>138</v>
      </c>
      <c r="F55" s="9" t="s">
        <v>139</v>
      </c>
      <c r="G55" s="9">
        <v>911413053</v>
      </c>
      <c r="H55" s="9" t="s">
        <v>23</v>
      </c>
      <c r="I55" s="9"/>
      <c r="J55" s="9">
        <v>348</v>
      </c>
      <c r="K55" s="9">
        <v>348</v>
      </c>
      <c r="L55" s="9">
        <v>0</v>
      </c>
      <c r="M55" s="11">
        <v>1</v>
      </c>
      <c r="N55" s="12">
        <f t="shared" si="0"/>
        <v>16530</v>
      </c>
      <c r="O55" s="12">
        <f t="shared" si="1"/>
        <v>9918</v>
      </c>
      <c r="P55" s="12">
        <f t="shared" si="2"/>
        <v>26448</v>
      </c>
      <c r="Q55" s="9"/>
    </row>
    <row r="56" s="1" customFormat="1" ht="132" spans="1:17">
      <c r="A56" s="9">
        <v>53</v>
      </c>
      <c r="B56" s="10" t="s">
        <v>122</v>
      </c>
      <c r="C56" s="9" t="s">
        <v>140</v>
      </c>
      <c r="D56" s="9">
        <v>14</v>
      </c>
      <c r="E56" s="9" t="s">
        <v>141</v>
      </c>
      <c r="F56" s="9" t="s">
        <v>136</v>
      </c>
      <c r="G56" s="9">
        <v>911411515</v>
      </c>
      <c r="H56" s="9"/>
      <c r="I56" s="9" t="s">
        <v>23</v>
      </c>
      <c r="J56" s="9">
        <v>334</v>
      </c>
      <c r="K56" s="9">
        <v>334</v>
      </c>
      <c r="L56" s="9">
        <v>300</v>
      </c>
      <c r="M56" s="11">
        <v>1</v>
      </c>
      <c r="N56" s="12">
        <f t="shared" si="0"/>
        <v>11502.5</v>
      </c>
      <c r="O56" s="12">
        <f t="shared" si="1"/>
        <v>6901.5</v>
      </c>
      <c r="P56" s="12">
        <f t="shared" si="2"/>
        <v>18404</v>
      </c>
      <c r="Q56" s="13" t="s">
        <v>142</v>
      </c>
    </row>
    <row r="57" s="1" customFormat="1" ht="36" spans="1:17">
      <c r="A57" s="9">
        <v>54</v>
      </c>
      <c r="B57" s="10" t="s">
        <v>122</v>
      </c>
      <c r="C57" s="9" t="s">
        <v>143</v>
      </c>
      <c r="D57" s="9">
        <v>11</v>
      </c>
      <c r="E57" s="9" t="s">
        <v>138</v>
      </c>
      <c r="F57" s="9" t="s">
        <v>144</v>
      </c>
      <c r="G57" s="9">
        <v>911405489</v>
      </c>
      <c r="H57" s="9" t="s">
        <v>23</v>
      </c>
      <c r="I57" s="9"/>
      <c r="J57" s="9">
        <v>333</v>
      </c>
      <c r="K57" s="9">
        <v>333</v>
      </c>
      <c r="L57" s="9">
        <v>0</v>
      </c>
      <c r="M57" s="11">
        <v>1</v>
      </c>
      <c r="N57" s="12">
        <f t="shared" si="0"/>
        <v>9157.5</v>
      </c>
      <c r="O57" s="12">
        <f t="shared" si="1"/>
        <v>5494.5</v>
      </c>
      <c r="P57" s="12">
        <f t="shared" si="2"/>
        <v>14652</v>
      </c>
      <c r="Q57" s="9"/>
    </row>
    <row r="58" s="1" customFormat="1" ht="36" spans="1:17">
      <c r="A58" s="9">
        <v>55</v>
      </c>
      <c r="B58" s="10" t="s">
        <v>122</v>
      </c>
      <c r="C58" s="9" t="s">
        <v>145</v>
      </c>
      <c r="D58" s="9">
        <v>25</v>
      </c>
      <c r="E58" s="9" t="s">
        <v>146</v>
      </c>
      <c r="F58" s="9" t="s">
        <v>147</v>
      </c>
      <c r="G58" s="9">
        <v>911410046</v>
      </c>
      <c r="H58" s="9" t="s">
        <v>23</v>
      </c>
      <c r="I58" s="9"/>
      <c r="J58" s="9">
        <v>304</v>
      </c>
      <c r="K58" s="9">
        <v>304</v>
      </c>
      <c r="L58" s="9">
        <v>0</v>
      </c>
      <c r="M58" s="11">
        <v>1</v>
      </c>
      <c r="N58" s="12">
        <f t="shared" si="0"/>
        <v>19000</v>
      </c>
      <c r="O58" s="12">
        <f t="shared" si="1"/>
        <v>11400</v>
      </c>
      <c r="P58" s="12">
        <f t="shared" si="2"/>
        <v>30400</v>
      </c>
      <c r="Q58" s="9"/>
    </row>
    <row r="59" s="1" customFormat="1" ht="36" spans="1:17">
      <c r="A59" s="9">
        <v>56</v>
      </c>
      <c r="B59" s="10" t="s">
        <v>122</v>
      </c>
      <c r="C59" s="9" t="s">
        <v>148</v>
      </c>
      <c r="D59" s="9">
        <v>26</v>
      </c>
      <c r="E59" s="9" t="s">
        <v>149</v>
      </c>
      <c r="F59" s="9" t="s">
        <v>150</v>
      </c>
      <c r="G59" s="9">
        <v>911408595</v>
      </c>
      <c r="H59" s="9" t="s">
        <v>23</v>
      </c>
      <c r="I59" s="9"/>
      <c r="J59" s="9">
        <v>352</v>
      </c>
      <c r="K59" s="9">
        <v>352</v>
      </c>
      <c r="L59" s="9">
        <v>0</v>
      </c>
      <c r="M59" s="11">
        <v>1</v>
      </c>
      <c r="N59" s="12">
        <f t="shared" si="0"/>
        <v>22880</v>
      </c>
      <c r="O59" s="12">
        <f t="shared" si="1"/>
        <v>13728</v>
      </c>
      <c r="P59" s="12">
        <f t="shared" si="2"/>
        <v>36608</v>
      </c>
      <c r="Q59" s="9"/>
    </row>
    <row r="60" s="1" customFormat="1" ht="36" spans="1:17">
      <c r="A60" s="9">
        <v>57</v>
      </c>
      <c r="B60" s="10" t="s">
        <v>122</v>
      </c>
      <c r="C60" s="9" t="s">
        <v>151</v>
      </c>
      <c r="D60" s="9">
        <v>14</v>
      </c>
      <c r="E60" s="9" t="s">
        <v>141</v>
      </c>
      <c r="F60" s="9" t="s">
        <v>136</v>
      </c>
      <c r="G60" s="9">
        <v>911411516</v>
      </c>
      <c r="H60" s="9"/>
      <c r="I60" s="9" t="s">
        <v>23</v>
      </c>
      <c r="J60" s="9">
        <v>330</v>
      </c>
      <c r="K60" s="9">
        <v>330</v>
      </c>
      <c r="L60" s="9">
        <v>0</v>
      </c>
      <c r="M60" s="11">
        <v>1</v>
      </c>
      <c r="N60" s="12">
        <f t="shared" si="0"/>
        <v>11550</v>
      </c>
      <c r="O60" s="12">
        <f t="shared" si="1"/>
        <v>6930</v>
      </c>
      <c r="P60" s="12">
        <f t="shared" si="2"/>
        <v>18480</v>
      </c>
      <c r="Q60" s="9"/>
    </row>
    <row r="61" s="1" customFormat="1" ht="36" spans="1:17">
      <c r="A61" s="9">
        <v>58</v>
      </c>
      <c r="B61" s="10" t="s">
        <v>122</v>
      </c>
      <c r="C61" s="9" t="s">
        <v>152</v>
      </c>
      <c r="D61" s="9">
        <v>19</v>
      </c>
      <c r="E61" s="9" t="s">
        <v>149</v>
      </c>
      <c r="F61" s="9" t="s">
        <v>150</v>
      </c>
      <c r="G61" s="9">
        <v>911413048</v>
      </c>
      <c r="H61" s="9" t="s">
        <v>23</v>
      </c>
      <c r="I61" s="9"/>
      <c r="J61" s="9">
        <v>335</v>
      </c>
      <c r="K61" s="9">
        <v>335</v>
      </c>
      <c r="L61" s="9">
        <v>0</v>
      </c>
      <c r="M61" s="11">
        <v>1</v>
      </c>
      <c r="N61" s="12">
        <f t="shared" si="0"/>
        <v>15912.5</v>
      </c>
      <c r="O61" s="12">
        <f t="shared" si="1"/>
        <v>9547.5</v>
      </c>
      <c r="P61" s="12">
        <f t="shared" si="2"/>
        <v>25460</v>
      </c>
      <c r="Q61" s="9"/>
    </row>
    <row r="62" s="1" customFormat="1" ht="36" spans="1:17">
      <c r="A62" s="9">
        <v>59</v>
      </c>
      <c r="B62" s="10" t="s">
        <v>122</v>
      </c>
      <c r="C62" s="9" t="s">
        <v>153</v>
      </c>
      <c r="D62" s="9">
        <v>19</v>
      </c>
      <c r="E62" s="9" t="s">
        <v>138</v>
      </c>
      <c r="F62" s="9" t="s">
        <v>129</v>
      </c>
      <c r="G62" s="9">
        <v>911413047</v>
      </c>
      <c r="H62" s="9" t="s">
        <v>23</v>
      </c>
      <c r="I62" s="9"/>
      <c r="J62" s="9">
        <v>283</v>
      </c>
      <c r="K62" s="9">
        <v>283</v>
      </c>
      <c r="L62" s="9">
        <v>0</v>
      </c>
      <c r="M62" s="11">
        <v>1</v>
      </c>
      <c r="N62" s="12">
        <f t="shared" si="0"/>
        <v>13442.5</v>
      </c>
      <c r="O62" s="12">
        <f t="shared" si="1"/>
        <v>8065.5</v>
      </c>
      <c r="P62" s="12">
        <f t="shared" si="2"/>
        <v>21508</v>
      </c>
      <c r="Q62" s="9"/>
    </row>
    <row r="63" s="1" customFormat="1" ht="36" spans="1:17">
      <c r="A63" s="9">
        <v>60</v>
      </c>
      <c r="B63" s="10" t="s">
        <v>122</v>
      </c>
      <c r="C63" s="9" t="s">
        <v>154</v>
      </c>
      <c r="D63" s="9">
        <v>14</v>
      </c>
      <c r="E63" s="9" t="s">
        <v>132</v>
      </c>
      <c r="F63" s="9" t="s">
        <v>133</v>
      </c>
      <c r="G63" s="9">
        <v>911410053</v>
      </c>
      <c r="H63" s="9"/>
      <c r="I63" s="9" t="s">
        <v>23</v>
      </c>
      <c r="J63" s="9">
        <v>293</v>
      </c>
      <c r="K63" s="9">
        <v>293</v>
      </c>
      <c r="L63" s="9">
        <v>0</v>
      </c>
      <c r="M63" s="11">
        <v>1</v>
      </c>
      <c r="N63" s="12">
        <f t="shared" si="0"/>
        <v>10255</v>
      </c>
      <c r="O63" s="12">
        <f t="shared" si="1"/>
        <v>6153</v>
      </c>
      <c r="P63" s="12">
        <f t="shared" si="2"/>
        <v>16408</v>
      </c>
      <c r="Q63" s="9"/>
    </row>
    <row r="64" s="1" customFormat="1" ht="36" spans="1:17">
      <c r="A64" s="9">
        <v>61</v>
      </c>
      <c r="B64" s="10" t="s">
        <v>122</v>
      </c>
      <c r="C64" s="9" t="s">
        <v>155</v>
      </c>
      <c r="D64" s="9">
        <v>19</v>
      </c>
      <c r="E64" s="9" t="s">
        <v>156</v>
      </c>
      <c r="F64" s="9" t="s">
        <v>157</v>
      </c>
      <c r="G64" s="9">
        <v>911412859</v>
      </c>
      <c r="H64" s="9"/>
      <c r="I64" s="9" t="s">
        <v>23</v>
      </c>
      <c r="J64" s="9">
        <v>329</v>
      </c>
      <c r="K64" s="9">
        <v>329</v>
      </c>
      <c r="L64" s="9">
        <v>0</v>
      </c>
      <c r="M64" s="11">
        <v>1</v>
      </c>
      <c r="N64" s="12">
        <f t="shared" si="0"/>
        <v>15627.5</v>
      </c>
      <c r="O64" s="12">
        <f t="shared" si="1"/>
        <v>9376.5</v>
      </c>
      <c r="P64" s="12">
        <f t="shared" si="2"/>
        <v>25004</v>
      </c>
      <c r="Q64" s="9"/>
    </row>
    <row r="65" s="1" customFormat="1" ht="36" spans="1:17">
      <c r="A65" s="9">
        <v>62</v>
      </c>
      <c r="B65" s="10" t="s">
        <v>122</v>
      </c>
      <c r="C65" s="9" t="s">
        <v>158</v>
      </c>
      <c r="D65" s="9">
        <v>19</v>
      </c>
      <c r="E65" s="9" t="s">
        <v>138</v>
      </c>
      <c r="F65" s="9" t="s">
        <v>128</v>
      </c>
      <c r="G65" s="9">
        <v>911413045</v>
      </c>
      <c r="H65" s="9" t="s">
        <v>23</v>
      </c>
      <c r="I65" s="9"/>
      <c r="J65" s="9">
        <v>292</v>
      </c>
      <c r="K65" s="9">
        <v>292</v>
      </c>
      <c r="L65" s="9">
        <v>0</v>
      </c>
      <c r="M65" s="11">
        <v>1</v>
      </c>
      <c r="N65" s="12">
        <f t="shared" si="0"/>
        <v>13870</v>
      </c>
      <c r="O65" s="12">
        <f t="shared" si="1"/>
        <v>8322</v>
      </c>
      <c r="P65" s="12">
        <f t="shared" si="2"/>
        <v>22192</v>
      </c>
      <c r="Q65" s="9"/>
    </row>
    <row r="66" s="1" customFormat="1" ht="36" spans="1:17">
      <c r="A66" s="9">
        <v>63</v>
      </c>
      <c r="B66" s="10" t="s">
        <v>122</v>
      </c>
      <c r="C66" s="9" t="s">
        <v>159</v>
      </c>
      <c r="D66" s="9">
        <v>26</v>
      </c>
      <c r="E66" s="9" t="s">
        <v>138</v>
      </c>
      <c r="F66" s="9" t="s">
        <v>128</v>
      </c>
      <c r="G66" s="9">
        <v>911408597</v>
      </c>
      <c r="H66" s="9" t="s">
        <v>23</v>
      </c>
      <c r="I66" s="9"/>
      <c r="J66" s="9">
        <v>348</v>
      </c>
      <c r="K66" s="9">
        <v>348</v>
      </c>
      <c r="L66" s="9">
        <v>0</v>
      </c>
      <c r="M66" s="11">
        <v>1</v>
      </c>
      <c r="N66" s="12">
        <f t="shared" si="0"/>
        <v>22620</v>
      </c>
      <c r="O66" s="12">
        <f t="shared" si="1"/>
        <v>13572</v>
      </c>
      <c r="P66" s="12">
        <f t="shared" si="2"/>
        <v>36192</v>
      </c>
      <c r="Q66" s="9"/>
    </row>
    <row r="67" s="1" customFormat="1" ht="36" spans="1:17">
      <c r="A67" s="9">
        <v>64</v>
      </c>
      <c r="B67" s="10" t="s">
        <v>122</v>
      </c>
      <c r="C67" s="9" t="s">
        <v>160</v>
      </c>
      <c r="D67" s="9">
        <v>14</v>
      </c>
      <c r="E67" s="9" t="s">
        <v>128</v>
      </c>
      <c r="F67" s="9" t="s">
        <v>161</v>
      </c>
      <c r="G67" s="9">
        <v>911413772</v>
      </c>
      <c r="H67" s="9"/>
      <c r="I67" s="9" t="s">
        <v>23</v>
      </c>
      <c r="J67" s="9">
        <v>248</v>
      </c>
      <c r="K67" s="9">
        <v>248</v>
      </c>
      <c r="L67" s="9">
        <v>0</v>
      </c>
      <c r="M67" s="11">
        <v>1</v>
      </c>
      <c r="N67" s="12">
        <f t="shared" si="0"/>
        <v>8680</v>
      </c>
      <c r="O67" s="12">
        <f t="shared" si="1"/>
        <v>5208</v>
      </c>
      <c r="P67" s="12">
        <f t="shared" si="2"/>
        <v>13888</v>
      </c>
      <c r="Q67" s="9"/>
    </row>
    <row r="68" s="1" customFormat="1" ht="36" spans="1:17">
      <c r="A68" s="9">
        <v>65</v>
      </c>
      <c r="B68" s="10" t="s">
        <v>122</v>
      </c>
      <c r="C68" s="9" t="s">
        <v>162</v>
      </c>
      <c r="D68" s="9">
        <v>19</v>
      </c>
      <c r="E68" s="9" t="s">
        <v>128</v>
      </c>
      <c r="F68" s="9" t="s">
        <v>163</v>
      </c>
      <c r="G68" s="9">
        <v>911413046</v>
      </c>
      <c r="H68" s="9"/>
      <c r="I68" s="9" t="s">
        <v>23</v>
      </c>
      <c r="J68" s="9">
        <v>350</v>
      </c>
      <c r="K68" s="9">
        <v>350</v>
      </c>
      <c r="L68" s="9">
        <v>0</v>
      </c>
      <c r="M68" s="11">
        <v>1</v>
      </c>
      <c r="N68" s="12">
        <f t="shared" ref="N68:N131" si="3">P68*5/8</f>
        <v>16625</v>
      </c>
      <c r="O68" s="12">
        <f t="shared" ref="O68:O131" si="4">P68*3/8</f>
        <v>9975</v>
      </c>
      <c r="P68" s="12">
        <f t="shared" ref="P68:P131" si="5">(D68*K68*4-L68)*M68</f>
        <v>26600</v>
      </c>
      <c r="Q68" s="9"/>
    </row>
    <row r="69" s="1" customFormat="1" ht="36" spans="1:17">
      <c r="A69" s="9">
        <v>66</v>
      </c>
      <c r="B69" s="10" t="s">
        <v>122</v>
      </c>
      <c r="C69" s="9" t="s">
        <v>164</v>
      </c>
      <c r="D69" s="9">
        <v>9</v>
      </c>
      <c r="E69" s="9" t="s">
        <v>125</v>
      </c>
      <c r="F69" s="9" t="s">
        <v>165</v>
      </c>
      <c r="G69" s="9">
        <v>911405540</v>
      </c>
      <c r="H69" s="9" t="s">
        <v>23</v>
      </c>
      <c r="I69" s="9"/>
      <c r="J69" s="9">
        <v>336</v>
      </c>
      <c r="K69" s="9">
        <v>336</v>
      </c>
      <c r="L69" s="9">
        <v>0</v>
      </c>
      <c r="M69" s="11">
        <v>1</v>
      </c>
      <c r="N69" s="12">
        <f t="shared" si="3"/>
        <v>7560</v>
      </c>
      <c r="O69" s="12">
        <f t="shared" si="4"/>
        <v>4536</v>
      </c>
      <c r="P69" s="12">
        <f t="shared" si="5"/>
        <v>12096</v>
      </c>
      <c r="Q69" s="9"/>
    </row>
    <row r="70" s="1" customFormat="1" ht="36" spans="1:17">
      <c r="A70" s="9">
        <v>67</v>
      </c>
      <c r="B70" s="10" t="s">
        <v>122</v>
      </c>
      <c r="C70" s="9" t="s">
        <v>166</v>
      </c>
      <c r="D70" s="9">
        <v>19</v>
      </c>
      <c r="E70" s="9" t="s">
        <v>167</v>
      </c>
      <c r="F70" s="9" t="s">
        <v>139</v>
      </c>
      <c r="G70" s="9">
        <v>911413351</v>
      </c>
      <c r="H70" s="9"/>
      <c r="I70" s="9" t="s">
        <v>23</v>
      </c>
      <c r="J70" s="9">
        <v>364</v>
      </c>
      <c r="K70" s="9">
        <v>364</v>
      </c>
      <c r="L70" s="9">
        <v>0</v>
      </c>
      <c r="M70" s="11">
        <v>1</v>
      </c>
      <c r="N70" s="12">
        <f t="shared" si="3"/>
        <v>17290</v>
      </c>
      <c r="O70" s="12">
        <f t="shared" si="4"/>
        <v>10374</v>
      </c>
      <c r="P70" s="12">
        <f t="shared" si="5"/>
        <v>27664</v>
      </c>
      <c r="Q70" s="9"/>
    </row>
    <row r="71" s="1" customFormat="1" ht="24" spans="1:17">
      <c r="A71" s="9">
        <v>68</v>
      </c>
      <c r="B71" s="10" t="s">
        <v>122</v>
      </c>
      <c r="C71" s="9" t="s">
        <v>168</v>
      </c>
      <c r="D71" s="9">
        <v>26</v>
      </c>
      <c r="E71" s="9" t="s">
        <v>138</v>
      </c>
      <c r="F71" s="9" t="s">
        <v>128</v>
      </c>
      <c r="G71" s="9">
        <v>911408598</v>
      </c>
      <c r="H71" s="9" t="s">
        <v>23</v>
      </c>
      <c r="I71" s="9"/>
      <c r="J71" s="9">
        <v>358</v>
      </c>
      <c r="K71" s="9">
        <v>358</v>
      </c>
      <c r="L71" s="9">
        <v>0</v>
      </c>
      <c r="M71" s="11">
        <v>1</v>
      </c>
      <c r="N71" s="12">
        <f t="shared" si="3"/>
        <v>23270</v>
      </c>
      <c r="O71" s="12">
        <f t="shared" si="4"/>
        <v>13962</v>
      </c>
      <c r="P71" s="12">
        <f t="shared" si="5"/>
        <v>37232</v>
      </c>
      <c r="Q71" s="9"/>
    </row>
    <row r="72" s="1" customFormat="1" ht="36" spans="1:17">
      <c r="A72" s="9">
        <v>69</v>
      </c>
      <c r="B72" s="10" t="s">
        <v>122</v>
      </c>
      <c r="C72" s="9" t="s">
        <v>169</v>
      </c>
      <c r="D72" s="9">
        <v>26</v>
      </c>
      <c r="E72" s="9" t="s">
        <v>138</v>
      </c>
      <c r="F72" s="9" t="s">
        <v>128</v>
      </c>
      <c r="G72" s="9">
        <v>911408596</v>
      </c>
      <c r="H72" s="9" t="s">
        <v>23</v>
      </c>
      <c r="I72" s="9"/>
      <c r="J72" s="9">
        <v>345</v>
      </c>
      <c r="K72" s="9">
        <v>345</v>
      </c>
      <c r="L72" s="9">
        <v>0</v>
      </c>
      <c r="M72" s="11">
        <v>1</v>
      </c>
      <c r="N72" s="12">
        <f t="shared" si="3"/>
        <v>22425</v>
      </c>
      <c r="O72" s="12">
        <f t="shared" si="4"/>
        <v>13455</v>
      </c>
      <c r="P72" s="12">
        <f t="shared" si="5"/>
        <v>35880</v>
      </c>
      <c r="Q72" s="9"/>
    </row>
    <row r="73" s="1" customFormat="1" ht="36" spans="1:17">
      <c r="A73" s="9">
        <v>70</v>
      </c>
      <c r="B73" s="10" t="s">
        <v>122</v>
      </c>
      <c r="C73" s="9" t="s">
        <v>170</v>
      </c>
      <c r="D73" s="9">
        <v>19</v>
      </c>
      <c r="E73" s="9" t="s">
        <v>135</v>
      </c>
      <c r="F73" s="9" t="s">
        <v>136</v>
      </c>
      <c r="G73" s="9">
        <v>911411512</v>
      </c>
      <c r="H73" s="9" t="s">
        <v>23</v>
      </c>
      <c r="I73" s="9"/>
      <c r="J73" s="9">
        <v>350</v>
      </c>
      <c r="K73" s="9">
        <v>350</v>
      </c>
      <c r="L73" s="9">
        <v>0</v>
      </c>
      <c r="M73" s="11">
        <v>1</v>
      </c>
      <c r="N73" s="12">
        <f t="shared" si="3"/>
        <v>16625</v>
      </c>
      <c r="O73" s="12">
        <f t="shared" si="4"/>
        <v>9975</v>
      </c>
      <c r="P73" s="12">
        <f t="shared" si="5"/>
        <v>26600</v>
      </c>
      <c r="Q73" s="9"/>
    </row>
    <row r="74" s="1" customFormat="1" ht="36" spans="1:17">
      <c r="A74" s="9">
        <v>71</v>
      </c>
      <c r="B74" s="10" t="s">
        <v>122</v>
      </c>
      <c r="C74" s="9" t="s">
        <v>171</v>
      </c>
      <c r="D74" s="9">
        <v>14</v>
      </c>
      <c r="E74" s="9" t="s">
        <v>128</v>
      </c>
      <c r="F74" s="9" t="s">
        <v>172</v>
      </c>
      <c r="G74" s="9">
        <v>911405490</v>
      </c>
      <c r="H74" s="9"/>
      <c r="I74" s="9" t="s">
        <v>23</v>
      </c>
      <c r="J74" s="9">
        <v>313</v>
      </c>
      <c r="K74" s="9">
        <v>313</v>
      </c>
      <c r="L74" s="9">
        <v>0</v>
      </c>
      <c r="M74" s="11">
        <v>1</v>
      </c>
      <c r="N74" s="12">
        <f t="shared" si="3"/>
        <v>10955</v>
      </c>
      <c r="O74" s="12">
        <f t="shared" si="4"/>
        <v>6573</v>
      </c>
      <c r="P74" s="12">
        <f t="shared" si="5"/>
        <v>17528</v>
      </c>
      <c r="Q74" s="9"/>
    </row>
    <row r="75" s="1" customFormat="1" ht="36" spans="1:17">
      <c r="A75" s="9">
        <v>72</v>
      </c>
      <c r="B75" s="10" t="s">
        <v>122</v>
      </c>
      <c r="C75" s="9" t="s">
        <v>173</v>
      </c>
      <c r="D75" s="9">
        <v>25</v>
      </c>
      <c r="E75" s="9" t="s">
        <v>174</v>
      </c>
      <c r="F75" s="9" t="s">
        <v>175</v>
      </c>
      <c r="G75" s="9">
        <v>911410418</v>
      </c>
      <c r="H75" s="9" t="s">
        <v>23</v>
      </c>
      <c r="I75" s="9"/>
      <c r="J75" s="9">
        <v>325</v>
      </c>
      <c r="K75" s="9">
        <v>325</v>
      </c>
      <c r="L75" s="9">
        <v>0</v>
      </c>
      <c r="M75" s="11">
        <v>1</v>
      </c>
      <c r="N75" s="12">
        <f t="shared" si="3"/>
        <v>20312.5</v>
      </c>
      <c r="O75" s="12">
        <f t="shared" si="4"/>
        <v>12187.5</v>
      </c>
      <c r="P75" s="12">
        <f t="shared" si="5"/>
        <v>32500</v>
      </c>
      <c r="Q75" s="9"/>
    </row>
    <row r="76" s="1" customFormat="1" ht="36" spans="1:17">
      <c r="A76" s="9">
        <v>73</v>
      </c>
      <c r="B76" s="10" t="s">
        <v>122</v>
      </c>
      <c r="C76" s="9" t="s">
        <v>176</v>
      </c>
      <c r="D76" s="9">
        <v>25</v>
      </c>
      <c r="E76" s="9" t="s">
        <v>174</v>
      </c>
      <c r="F76" s="9" t="s">
        <v>175</v>
      </c>
      <c r="G76" s="9">
        <v>911410419</v>
      </c>
      <c r="H76" s="9" t="s">
        <v>23</v>
      </c>
      <c r="I76" s="9"/>
      <c r="J76" s="9">
        <v>364</v>
      </c>
      <c r="K76" s="9">
        <v>364</v>
      </c>
      <c r="L76" s="9">
        <v>0</v>
      </c>
      <c r="M76" s="11">
        <v>1</v>
      </c>
      <c r="N76" s="12">
        <f t="shared" si="3"/>
        <v>22750</v>
      </c>
      <c r="O76" s="12">
        <f t="shared" si="4"/>
        <v>13650</v>
      </c>
      <c r="P76" s="12">
        <f t="shared" si="5"/>
        <v>36400</v>
      </c>
      <c r="Q76" s="9"/>
    </row>
    <row r="77" s="1" customFormat="1" ht="36" spans="1:17">
      <c r="A77" s="9">
        <v>74</v>
      </c>
      <c r="B77" s="10" t="s">
        <v>122</v>
      </c>
      <c r="C77" s="9" t="s">
        <v>177</v>
      </c>
      <c r="D77" s="9">
        <v>25</v>
      </c>
      <c r="E77" s="9" t="s">
        <v>174</v>
      </c>
      <c r="F77" s="9" t="s">
        <v>178</v>
      </c>
      <c r="G77" s="9">
        <v>911410435</v>
      </c>
      <c r="H77" s="9" t="s">
        <v>23</v>
      </c>
      <c r="I77" s="9"/>
      <c r="J77" s="9">
        <v>338</v>
      </c>
      <c r="K77" s="9">
        <v>338</v>
      </c>
      <c r="L77" s="9">
        <v>0</v>
      </c>
      <c r="M77" s="11">
        <v>1</v>
      </c>
      <c r="N77" s="12">
        <f t="shared" si="3"/>
        <v>21125</v>
      </c>
      <c r="O77" s="12">
        <f t="shared" si="4"/>
        <v>12675</v>
      </c>
      <c r="P77" s="12">
        <f t="shared" si="5"/>
        <v>33800</v>
      </c>
      <c r="Q77" s="9"/>
    </row>
    <row r="78" s="1" customFormat="1" ht="36" spans="1:17">
      <c r="A78" s="9">
        <v>75</v>
      </c>
      <c r="B78" s="10" t="s">
        <v>122</v>
      </c>
      <c r="C78" s="9" t="s">
        <v>179</v>
      </c>
      <c r="D78" s="9">
        <v>24</v>
      </c>
      <c r="E78" s="9" t="s">
        <v>174</v>
      </c>
      <c r="F78" s="9" t="s">
        <v>180</v>
      </c>
      <c r="G78" s="9">
        <v>911413770</v>
      </c>
      <c r="H78" s="9" t="s">
        <v>23</v>
      </c>
      <c r="I78" s="9"/>
      <c r="J78" s="9">
        <v>338</v>
      </c>
      <c r="K78" s="9">
        <v>338</v>
      </c>
      <c r="L78" s="9">
        <v>0</v>
      </c>
      <c r="M78" s="11">
        <v>1</v>
      </c>
      <c r="N78" s="12">
        <f t="shared" si="3"/>
        <v>20280</v>
      </c>
      <c r="O78" s="12">
        <f t="shared" si="4"/>
        <v>12168</v>
      </c>
      <c r="P78" s="12">
        <f t="shared" si="5"/>
        <v>32448</v>
      </c>
      <c r="Q78" s="9"/>
    </row>
    <row r="79" s="1" customFormat="1" ht="36" spans="1:17">
      <c r="A79" s="9">
        <v>76</v>
      </c>
      <c r="B79" s="10" t="s">
        <v>122</v>
      </c>
      <c r="C79" s="9" t="s">
        <v>181</v>
      </c>
      <c r="D79" s="9">
        <v>19</v>
      </c>
      <c r="E79" s="9" t="s">
        <v>174</v>
      </c>
      <c r="F79" s="9" t="s">
        <v>182</v>
      </c>
      <c r="G79" s="9">
        <v>911410416</v>
      </c>
      <c r="H79" s="9" t="s">
        <v>23</v>
      </c>
      <c r="I79" s="9"/>
      <c r="J79" s="9">
        <v>361</v>
      </c>
      <c r="K79" s="9">
        <v>361</v>
      </c>
      <c r="L79" s="9">
        <v>0</v>
      </c>
      <c r="M79" s="11">
        <v>1</v>
      </c>
      <c r="N79" s="12">
        <f t="shared" si="3"/>
        <v>17147.5</v>
      </c>
      <c r="O79" s="12">
        <f t="shared" si="4"/>
        <v>10288.5</v>
      </c>
      <c r="P79" s="12">
        <f t="shared" si="5"/>
        <v>27436</v>
      </c>
      <c r="Q79" s="9"/>
    </row>
    <row r="80" s="1" customFormat="1" ht="36" spans="1:17">
      <c r="A80" s="9">
        <v>77</v>
      </c>
      <c r="B80" s="10" t="s">
        <v>122</v>
      </c>
      <c r="C80" s="9" t="s">
        <v>183</v>
      </c>
      <c r="D80" s="9">
        <v>19</v>
      </c>
      <c r="E80" s="9" t="s">
        <v>174</v>
      </c>
      <c r="F80" s="9" t="s">
        <v>184</v>
      </c>
      <c r="G80" s="9">
        <v>911410415</v>
      </c>
      <c r="H80" s="9" t="s">
        <v>23</v>
      </c>
      <c r="I80" s="9"/>
      <c r="J80" s="9">
        <v>361</v>
      </c>
      <c r="K80" s="9">
        <v>361</v>
      </c>
      <c r="L80" s="9">
        <v>0</v>
      </c>
      <c r="M80" s="11">
        <v>1</v>
      </c>
      <c r="N80" s="12">
        <f t="shared" si="3"/>
        <v>17147.5</v>
      </c>
      <c r="O80" s="12">
        <f t="shared" si="4"/>
        <v>10288.5</v>
      </c>
      <c r="P80" s="12">
        <f t="shared" si="5"/>
        <v>27436</v>
      </c>
      <c r="Q80" s="9"/>
    </row>
    <row r="81" s="1" customFormat="1" ht="36" spans="1:17">
      <c r="A81" s="9">
        <v>78</v>
      </c>
      <c r="B81" s="10" t="s">
        <v>122</v>
      </c>
      <c r="C81" s="9" t="s">
        <v>185</v>
      </c>
      <c r="D81" s="9">
        <v>19</v>
      </c>
      <c r="E81" s="9" t="s">
        <v>174</v>
      </c>
      <c r="F81" s="9" t="s">
        <v>186</v>
      </c>
      <c r="G81" s="9">
        <v>911410437</v>
      </c>
      <c r="H81" s="9" t="s">
        <v>23</v>
      </c>
      <c r="I81" s="9"/>
      <c r="J81" s="9">
        <v>362</v>
      </c>
      <c r="K81" s="9">
        <v>362</v>
      </c>
      <c r="L81" s="9">
        <v>0</v>
      </c>
      <c r="M81" s="11">
        <v>1</v>
      </c>
      <c r="N81" s="12">
        <f t="shared" si="3"/>
        <v>17195</v>
      </c>
      <c r="O81" s="12">
        <f t="shared" si="4"/>
        <v>10317</v>
      </c>
      <c r="P81" s="12">
        <f t="shared" si="5"/>
        <v>27512</v>
      </c>
      <c r="Q81" s="9"/>
    </row>
    <row r="82" s="1" customFormat="1" ht="36" spans="1:17">
      <c r="A82" s="9">
        <v>79</v>
      </c>
      <c r="B82" s="10" t="s">
        <v>122</v>
      </c>
      <c r="C82" s="9" t="s">
        <v>187</v>
      </c>
      <c r="D82" s="9">
        <v>19</v>
      </c>
      <c r="E82" s="9" t="s">
        <v>174</v>
      </c>
      <c r="F82" s="9" t="s">
        <v>188</v>
      </c>
      <c r="G82" s="9">
        <v>911410400</v>
      </c>
      <c r="H82" s="9" t="s">
        <v>23</v>
      </c>
      <c r="I82" s="9"/>
      <c r="J82" s="9">
        <v>362</v>
      </c>
      <c r="K82" s="9">
        <v>362</v>
      </c>
      <c r="L82" s="9">
        <v>0</v>
      </c>
      <c r="M82" s="11">
        <v>1</v>
      </c>
      <c r="N82" s="12">
        <f t="shared" si="3"/>
        <v>17195</v>
      </c>
      <c r="O82" s="12">
        <f t="shared" si="4"/>
        <v>10317</v>
      </c>
      <c r="P82" s="12">
        <f t="shared" si="5"/>
        <v>27512</v>
      </c>
      <c r="Q82" s="9"/>
    </row>
    <row r="83" s="1" customFormat="1" ht="36" spans="1:17">
      <c r="A83" s="9">
        <v>80</v>
      </c>
      <c r="B83" s="10" t="s">
        <v>122</v>
      </c>
      <c r="C83" s="9" t="s">
        <v>189</v>
      </c>
      <c r="D83" s="9">
        <v>19</v>
      </c>
      <c r="E83" s="9" t="s">
        <v>174</v>
      </c>
      <c r="F83" s="9" t="s">
        <v>190</v>
      </c>
      <c r="G83" s="9">
        <v>911410434</v>
      </c>
      <c r="H83" s="9" t="s">
        <v>23</v>
      </c>
      <c r="I83" s="9"/>
      <c r="J83" s="9">
        <v>348</v>
      </c>
      <c r="K83" s="9">
        <v>348</v>
      </c>
      <c r="L83" s="9">
        <v>0</v>
      </c>
      <c r="M83" s="11">
        <v>1</v>
      </c>
      <c r="N83" s="12">
        <f t="shared" si="3"/>
        <v>16530</v>
      </c>
      <c r="O83" s="12">
        <f t="shared" si="4"/>
        <v>9918</v>
      </c>
      <c r="P83" s="12">
        <f t="shared" si="5"/>
        <v>26448</v>
      </c>
      <c r="Q83" s="9"/>
    </row>
    <row r="84" s="1" customFormat="1" ht="36" spans="1:17">
      <c r="A84" s="9">
        <v>81</v>
      </c>
      <c r="B84" s="10" t="s">
        <v>122</v>
      </c>
      <c r="C84" s="9" t="s">
        <v>191</v>
      </c>
      <c r="D84" s="9">
        <v>17</v>
      </c>
      <c r="E84" s="9" t="s">
        <v>174</v>
      </c>
      <c r="F84" s="9" t="s">
        <v>192</v>
      </c>
      <c r="G84" s="9">
        <v>911413771</v>
      </c>
      <c r="H84" s="9" t="s">
        <v>23</v>
      </c>
      <c r="I84" s="9"/>
      <c r="J84" s="9">
        <v>331</v>
      </c>
      <c r="K84" s="9">
        <v>331</v>
      </c>
      <c r="L84" s="9">
        <v>0</v>
      </c>
      <c r="M84" s="11">
        <v>1</v>
      </c>
      <c r="N84" s="12">
        <f t="shared" si="3"/>
        <v>14067.5</v>
      </c>
      <c r="O84" s="12">
        <f t="shared" si="4"/>
        <v>8440.5</v>
      </c>
      <c r="P84" s="12">
        <f t="shared" si="5"/>
        <v>22508</v>
      </c>
      <c r="Q84" s="9"/>
    </row>
    <row r="85" s="1" customFormat="1" ht="36" spans="1:17">
      <c r="A85" s="9">
        <v>82</v>
      </c>
      <c r="B85" s="10" t="s">
        <v>122</v>
      </c>
      <c r="C85" s="9" t="s">
        <v>193</v>
      </c>
      <c r="D85" s="9">
        <v>12</v>
      </c>
      <c r="E85" s="9" t="s">
        <v>138</v>
      </c>
      <c r="F85" s="9" t="s">
        <v>194</v>
      </c>
      <c r="G85" s="9">
        <v>911413350</v>
      </c>
      <c r="H85" s="9" t="s">
        <v>23</v>
      </c>
      <c r="I85" s="9"/>
      <c r="J85" s="9">
        <v>354</v>
      </c>
      <c r="K85" s="9">
        <v>354</v>
      </c>
      <c r="L85" s="9">
        <v>0</v>
      </c>
      <c r="M85" s="11">
        <v>1</v>
      </c>
      <c r="N85" s="12">
        <f t="shared" si="3"/>
        <v>10620</v>
      </c>
      <c r="O85" s="12">
        <f t="shared" si="4"/>
        <v>6372</v>
      </c>
      <c r="P85" s="12">
        <f t="shared" si="5"/>
        <v>16992</v>
      </c>
      <c r="Q85" s="9"/>
    </row>
    <row r="86" s="1" customFormat="1" ht="36" spans="1:17">
      <c r="A86" s="9">
        <v>83</v>
      </c>
      <c r="B86" s="10" t="s">
        <v>122</v>
      </c>
      <c r="C86" s="9" t="s">
        <v>195</v>
      </c>
      <c r="D86" s="9">
        <v>12</v>
      </c>
      <c r="E86" s="9" t="s">
        <v>196</v>
      </c>
      <c r="F86" s="9" t="s">
        <v>197</v>
      </c>
      <c r="G86" s="9">
        <v>911414015</v>
      </c>
      <c r="H86" s="9"/>
      <c r="I86" s="9" t="s">
        <v>23</v>
      </c>
      <c r="J86" s="9">
        <v>327</v>
      </c>
      <c r="K86" s="9">
        <v>327</v>
      </c>
      <c r="L86" s="9">
        <v>0</v>
      </c>
      <c r="M86" s="11">
        <v>1</v>
      </c>
      <c r="N86" s="12">
        <f t="shared" si="3"/>
        <v>9810</v>
      </c>
      <c r="O86" s="12">
        <f t="shared" si="4"/>
        <v>5886</v>
      </c>
      <c r="P86" s="12">
        <f t="shared" si="5"/>
        <v>15696</v>
      </c>
      <c r="Q86" s="9"/>
    </row>
    <row r="87" s="1" customFormat="1" ht="36" spans="1:17">
      <c r="A87" s="9">
        <v>84</v>
      </c>
      <c r="B87" s="10" t="s">
        <v>122</v>
      </c>
      <c r="C87" s="9" t="s">
        <v>198</v>
      </c>
      <c r="D87" s="9">
        <v>12</v>
      </c>
      <c r="E87" s="9" t="s">
        <v>138</v>
      </c>
      <c r="F87" s="9" t="s">
        <v>194</v>
      </c>
      <c r="G87" s="9">
        <v>911413044</v>
      </c>
      <c r="H87" s="9" t="s">
        <v>23</v>
      </c>
      <c r="I87" s="9"/>
      <c r="J87" s="9">
        <v>313</v>
      </c>
      <c r="K87" s="9">
        <v>313</v>
      </c>
      <c r="L87" s="9">
        <v>0</v>
      </c>
      <c r="M87" s="11">
        <v>1</v>
      </c>
      <c r="N87" s="12">
        <f t="shared" si="3"/>
        <v>9390</v>
      </c>
      <c r="O87" s="12">
        <f t="shared" si="4"/>
        <v>5634</v>
      </c>
      <c r="P87" s="12">
        <f t="shared" si="5"/>
        <v>15024</v>
      </c>
      <c r="Q87" s="9"/>
    </row>
    <row r="88" s="1" customFormat="1" ht="36" spans="1:17">
      <c r="A88" s="9">
        <v>85</v>
      </c>
      <c r="B88" s="10" t="s">
        <v>122</v>
      </c>
      <c r="C88" s="9" t="s">
        <v>199</v>
      </c>
      <c r="D88" s="9">
        <v>19</v>
      </c>
      <c r="E88" s="9" t="s">
        <v>200</v>
      </c>
      <c r="F88" s="9" t="s">
        <v>201</v>
      </c>
      <c r="G88" s="9">
        <v>911414816</v>
      </c>
      <c r="H88" s="9"/>
      <c r="I88" s="9" t="s">
        <v>23</v>
      </c>
      <c r="J88" s="9">
        <v>339</v>
      </c>
      <c r="K88" s="9">
        <v>339</v>
      </c>
      <c r="L88" s="9">
        <v>0</v>
      </c>
      <c r="M88" s="11">
        <v>1</v>
      </c>
      <c r="N88" s="12">
        <f t="shared" si="3"/>
        <v>16102.5</v>
      </c>
      <c r="O88" s="12">
        <f t="shared" si="4"/>
        <v>9661.5</v>
      </c>
      <c r="P88" s="12">
        <f t="shared" si="5"/>
        <v>25764</v>
      </c>
      <c r="Q88" s="9"/>
    </row>
    <row r="89" s="1" customFormat="1" ht="36" spans="1:17">
      <c r="A89" s="9">
        <v>86</v>
      </c>
      <c r="B89" s="10" t="s">
        <v>122</v>
      </c>
      <c r="C89" s="9" t="s">
        <v>202</v>
      </c>
      <c r="D89" s="9">
        <v>9</v>
      </c>
      <c r="E89" s="9" t="s">
        <v>167</v>
      </c>
      <c r="F89" s="9" t="s">
        <v>203</v>
      </c>
      <c r="G89" s="9">
        <v>911408539</v>
      </c>
      <c r="H89" s="9"/>
      <c r="I89" s="9" t="s">
        <v>23</v>
      </c>
      <c r="J89" s="9">
        <v>361</v>
      </c>
      <c r="K89" s="9">
        <v>361</v>
      </c>
      <c r="L89" s="9">
        <v>0</v>
      </c>
      <c r="M89" s="11">
        <v>1</v>
      </c>
      <c r="N89" s="12">
        <f t="shared" si="3"/>
        <v>8122.5</v>
      </c>
      <c r="O89" s="12">
        <f t="shared" si="4"/>
        <v>4873.5</v>
      </c>
      <c r="P89" s="12">
        <f t="shared" si="5"/>
        <v>12996</v>
      </c>
      <c r="Q89" s="9"/>
    </row>
    <row r="90" s="1" customFormat="1" ht="36" spans="1:17">
      <c r="A90" s="9">
        <v>87</v>
      </c>
      <c r="B90" s="10" t="s">
        <v>122</v>
      </c>
      <c r="C90" s="9" t="s">
        <v>204</v>
      </c>
      <c r="D90" s="9">
        <v>19</v>
      </c>
      <c r="E90" s="9" t="s">
        <v>128</v>
      </c>
      <c r="F90" s="9" t="s">
        <v>163</v>
      </c>
      <c r="G90" s="9">
        <v>911410689</v>
      </c>
      <c r="H90" s="9"/>
      <c r="I90" s="9" t="s">
        <v>23</v>
      </c>
      <c r="J90" s="9">
        <v>351</v>
      </c>
      <c r="K90" s="9">
        <v>351</v>
      </c>
      <c r="L90" s="9">
        <v>0</v>
      </c>
      <c r="M90" s="11">
        <v>1</v>
      </c>
      <c r="N90" s="12">
        <f t="shared" si="3"/>
        <v>16672.5</v>
      </c>
      <c r="O90" s="12">
        <f t="shared" si="4"/>
        <v>10003.5</v>
      </c>
      <c r="P90" s="12">
        <f t="shared" si="5"/>
        <v>26676</v>
      </c>
      <c r="Q90" s="9"/>
    </row>
    <row r="91" s="1" customFormat="1" ht="36" spans="1:17">
      <c r="A91" s="9">
        <v>88</v>
      </c>
      <c r="B91" s="10" t="s">
        <v>122</v>
      </c>
      <c r="C91" s="9" t="s">
        <v>205</v>
      </c>
      <c r="D91" s="9">
        <v>17</v>
      </c>
      <c r="E91" s="9" t="s">
        <v>167</v>
      </c>
      <c r="F91" s="9" t="s">
        <v>139</v>
      </c>
      <c r="G91" s="9">
        <v>911413050</v>
      </c>
      <c r="H91" s="9"/>
      <c r="I91" s="9" t="s">
        <v>23</v>
      </c>
      <c r="J91" s="9">
        <v>362</v>
      </c>
      <c r="K91" s="9">
        <v>362</v>
      </c>
      <c r="L91" s="9">
        <v>0</v>
      </c>
      <c r="M91" s="11">
        <v>1</v>
      </c>
      <c r="N91" s="12">
        <f t="shared" si="3"/>
        <v>15385</v>
      </c>
      <c r="O91" s="12">
        <f t="shared" si="4"/>
        <v>9231</v>
      </c>
      <c r="P91" s="12">
        <f t="shared" si="5"/>
        <v>24616</v>
      </c>
      <c r="Q91" s="9"/>
    </row>
    <row r="92" s="1" customFormat="1" ht="36" spans="1:17">
      <c r="A92" s="9">
        <v>89</v>
      </c>
      <c r="B92" s="10" t="s">
        <v>122</v>
      </c>
      <c r="C92" s="9" t="s">
        <v>206</v>
      </c>
      <c r="D92" s="9">
        <v>9</v>
      </c>
      <c r="E92" s="9" t="s">
        <v>125</v>
      </c>
      <c r="F92" s="9" t="s">
        <v>165</v>
      </c>
      <c r="G92" s="9">
        <v>911413161</v>
      </c>
      <c r="H92" s="9" t="s">
        <v>23</v>
      </c>
      <c r="I92" s="9"/>
      <c r="J92" s="9">
        <v>359</v>
      </c>
      <c r="K92" s="9">
        <v>359</v>
      </c>
      <c r="L92" s="9">
        <v>0</v>
      </c>
      <c r="M92" s="11">
        <v>1</v>
      </c>
      <c r="N92" s="12">
        <f t="shared" si="3"/>
        <v>8077.5</v>
      </c>
      <c r="O92" s="12">
        <f t="shared" si="4"/>
        <v>4846.5</v>
      </c>
      <c r="P92" s="12">
        <f t="shared" si="5"/>
        <v>12924</v>
      </c>
      <c r="Q92" s="9"/>
    </row>
    <row r="93" s="1" customFormat="1" ht="36" spans="1:17">
      <c r="A93" s="9">
        <v>90</v>
      </c>
      <c r="B93" s="10" t="s">
        <v>122</v>
      </c>
      <c r="C93" s="9" t="s">
        <v>207</v>
      </c>
      <c r="D93" s="9">
        <v>17</v>
      </c>
      <c r="E93" s="9" t="s">
        <v>124</v>
      </c>
      <c r="F93" s="9" t="s">
        <v>125</v>
      </c>
      <c r="G93" s="9">
        <v>911411514</v>
      </c>
      <c r="H93" s="9" t="s">
        <v>23</v>
      </c>
      <c r="I93" s="9"/>
      <c r="J93" s="9">
        <v>313</v>
      </c>
      <c r="K93" s="9">
        <v>313</v>
      </c>
      <c r="L93" s="9">
        <v>0</v>
      </c>
      <c r="M93" s="11">
        <v>1</v>
      </c>
      <c r="N93" s="12">
        <f t="shared" si="3"/>
        <v>13302.5</v>
      </c>
      <c r="O93" s="12">
        <f t="shared" si="4"/>
        <v>7981.5</v>
      </c>
      <c r="P93" s="12">
        <f t="shared" si="5"/>
        <v>21284</v>
      </c>
      <c r="Q93" s="9"/>
    </row>
    <row r="94" s="1" customFormat="1" ht="36" spans="1:17">
      <c r="A94" s="9">
        <v>91</v>
      </c>
      <c r="B94" s="10" t="s">
        <v>122</v>
      </c>
      <c r="C94" s="9" t="s">
        <v>208</v>
      </c>
      <c r="D94" s="9">
        <v>9</v>
      </c>
      <c r="E94" s="9" t="s">
        <v>209</v>
      </c>
      <c r="F94" s="9" t="s">
        <v>210</v>
      </c>
      <c r="G94" s="9">
        <v>911410048</v>
      </c>
      <c r="H94" s="9"/>
      <c r="I94" s="9" t="s">
        <v>23</v>
      </c>
      <c r="J94" s="9">
        <v>285</v>
      </c>
      <c r="K94" s="9">
        <v>285</v>
      </c>
      <c r="L94" s="9">
        <v>0</v>
      </c>
      <c r="M94" s="11">
        <v>1</v>
      </c>
      <c r="N94" s="12">
        <f t="shared" si="3"/>
        <v>6412.5</v>
      </c>
      <c r="O94" s="12">
        <f t="shared" si="4"/>
        <v>3847.5</v>
      </c>
      <c r="P94" s="12">
        <f t="shared" si="5"/>
        <v>10260</v>
      </c>
      <c r="Q94" s="9"/>
    </row>
    <row r="95" s="1" customFormat="1" ht="36" spans="1:17">
      <c r="A95" s="9">
        <v>92</v>
      </c>
      <c r="B95" s="10" t="s">
        <v>122</v>
      </c>
      <c r="C95" s="9" t="s">
        <v>211</v>
      </c>
      <c r="D95" s="9">
        <v>17</v>
      </c>
      <c r="E95" s="9" t="s">
        <v>212</v>
      </c>
      <c r="F95" s="9" t="s">
        <v>213</v>
      </c>
      <c r="G95" s="9">
        <v>911412040</v>
      </c>
      <c r="H95" s="9"/>
      <c r="I95" s="9" t="s">
        <v>23</v>
      </c>
      <c r="J95" s="9">
        <v>300</v>
      </c>
      <c r="K95" s="9">
        <v>300</v>
      </c>
      <c r="L95" s="9">
        <v>0</v>
      </c>
      <c r="M95" s="11">
        <v>1</v>
      </c>
      <c r="N95" s="12">
        <f t="shared" si="3"/>
        <v>12750</v>
      </c>
      <c r="O95" s="12">
        <f t="shared" si="4"/>
        <v>7650</v>
      </c>
      <c r="P95" s="12">
        <f t="shared" si="5"/>
        <v>20400</v>
      </c>
      <c r="Q95" s="9"/>
    </row>
    <row r="96" s="1" customFormat="1" ht="36" spans="1:17">
      <c r="A96" s="9">
        <v>93</v>
      </c>
      <c r="B96" s="10" t="s">
        <v>122</v>
      </c>
      <c r="C96" s="9" t="s">
        <v>214</v>
      </c>
      <c r="D96" s="9">
        <v>9</v>
      </c>
      <c r="E96" s="9" t="s">
        <v>167</v>
      </c>
      <c r="F96" s="9" t="s">
        <v>215</v>
      </c>
      <c r="G96" s="9">
        <v>911411803</v>
      </c>
      <c r="H96" s="9"/>
      <c r="I96" s="9" t="s">
        <v>23</v>
      </c>
      <c r="J96" s="9">
        <v>339</v>
      </c>
      <c r="K96" s="9">
        <v>339</v>
      </c>
      <c r="L96" s="9">
        <v>0</v>
      </c>
      <c r="M96" s="11">
        <v>1</v>
      </c>
      <c r="N96" s="12">
        <f t="shared" si="3"/>
        <v>7627.5</v>
      </c>
      <c r="O96" s="12">
        <f t="shared" si="4"/>
        <v>4576.5</v>
      </c>
      <c r="P96" s="12">
        <f t="shared" si="5"/>
        <v>12204</v>
      </c>
      <c r="Q96" s="9"/>
    </row>
    <row r="97" s="1" customFormat="1" ht="36" spans="1:17">
      <c r="A97" s="9">
        <v>94</v>
      </c>
      <c r="B97" s="10" t="s">
        <v>122</v>
      </c>
      <c r="C97" s="9" t="s">
        <v>216</v>
      </c>
      <c r="D97" s="9">
        <v>9</v>
      </c>
      <c r="E97" s="9" t="s">
        <v>150</v>
      </c>
      <c r="F97" s="9" t="s">
        <v>217</v>
      </c>
      <c r="G97" s="9">
        <v>911410047</v>
      </c>
      <c r="H97" s="9" t="s">
        <v>23</v>
      </c>
      <c r="I97" s="9"/>
      <c r="J97" s="9">
        <v>351</v>
      </c>
      <c r="K97" s="9">
        <v>351</v>
      </c>
      <c r="L97" s="9">
        <v>0</v>
      </c>
      <c r="M97" s="11">
        <v>1</v>
      </c>
      <c r="N97" s="12">
        <f t="shared" si="3"/>
        <v>7897.5</v>
      </c>
      <c r="O97" s="12">
        <f t="shared" si="4"/>
        <v>4738.5</v>
      </c>
      <c r="P97" s="12">
        <f t="shared" si="5"/>
        <v>12636</v>
      </c>
      <c r="Q97" s="9"/>
    </row>
    <row r="98" s="1" customFormat="1" ht="36" spans="1:17">
      <c r="A98" s="9">
        <v>95</v>
      </c>
      <c r="B98" s="10" t="s">
        <v>122</v>
      </c>
      <c r="C98" s="9" t="s">
        <v>218</v>
      </c>
      <c r="D98" s="9">
        <v>15</v>
      </c>
      <c r="E98" s="9" t="s">
        <v>174</v>
      </c>
      <c r="F98" s="9" t="s">
        <v>219</v>
      </c>
      <c r="G98" s="9">
        <v>911410417</v>
      </c>
      <c r="H98" s="9"/>
      <c r="I98" s="9"/>
      <c r="J98" s="9">
        <v>308</v>
      </c>
      <c r="K98" s="9">
        <v>308</v>
      </c>
      <c r="L98" s="9">
        <v>0</v>
      </c>
      <c r="M98" s="11">
        <v>1</v>
      </c>
      <c r="N98" s="12">
        <f t="shared" si="3"/>
        <v>11550</v>
      </c>
      <c r="O98" s="12">
        <f t="shared" si="4"/>
        <v>6930</v>
      </c>
      <c r="P98" s="12">
        <f t="shared" si="5"/>
        <v>18480</v>
      </c>
      <c r="Q98" s="9"/>
    </row>
    <row r="99" s="1" customFormat="1" ht="24" spans="1:17">
      <c r="A99" s="9">
        <v>96</v>
      </c>
      <c r="B99" s="10" t="s">
        <v>220</v>
      </c>
      <c r="C99" s="9" t="s">
        <v>221</v>
      </c>
      <c r="D99" s="9">
        <v>8</v>
      </c>
      <c r="E99" s="9" t="s">
        <v>222</v>
      </c>
      <c r="F99" s="9" t="s">
        <v>223</v>
      </c>
      <c r="G99" s="9" t="s">
        <v>224</v>
      </c>
      <c r="H99" s="9" t="s">
        <v>23</v>
      </c>
      <c r="I99" s="9"/>
      <c r="J99" s="9">
        <v>348</v>
      </c>
      <c r="K99" s="9">
        <v>348</v>
      </c>
      <c r="L99" s="9">
        <v>0</v>
      </c>
      <c r="M99" s="11">
        <v>1</v>
      </c>
      <c r="N99" s="12">
        <f t="shared" si="3"/>
        <v>6960</v>
      </c>
      <c r="O99" s="12">
        <f t="shared" si="4"/>
        <v>4176</v>
      </c>
      <c r="P99" s="12">
        <f t="shared" si="5"/>
        <v>11136</v>
      </c>
      <c r="Q99" s="9"/>
    </row>
    <row r="100" s="1" customFormat="1" ht="24" spans="1:17">
      <c r="A100" s="9">
        <v>97</v>
      </c>
      <c r="B100" s="10" t="s">
        <v>220</v>
      </c>
      <c r="C100" s="9" t="s">
        <v>225</v>
      </c>
      <c r="D100" s="9">
        <v>8</v>
      </c>
      <c r="E100" s="9" t="s">
        <v>222</v>
      </c>
      <c r="F100" s="9" t="s">
        <v>223</v>
      </c>
      <c r="G100" s="9" t="s">
        <v>226</v>
      </c>
      <c r="H100" s="9" t="s">
        <v>23</v>
      </c>
      <c r="I100" s="9"/>
      <c r="J100" s="9">
        <v>285</v>
      </c>
      <c r="K100" s="9">
        <v>284</v>
      </c>
      <c r="L100" s="9">
        <v>0</v>
      </c>
      <c r="M100" s="11">
        <v>1</v>
      </c>
      <c r="N100" s="12">
        <f t="shared" si="3"/>
        <v>5680</v>
      </c>
      <c r="O100" s="12">
        <f t="shared" si="4"/>
        <v>3408</v>
      </c>
      <c r="P100" s="12">
        <f t="shared" si="5"/>
        <v>9088</v>
      </c>
      <c r="Q100" s="9"/>
    </row>
    <row r="101" s="1" customFormat="1" ht="24" spans="1:17">
      <c r="A101" s="9">
        <v>98</v>
      </c>
      <c r="B101" s="10" t="s">
        <v>220</v>
      </c>
      <c r="C101" s="9" t="s">
        <v>227</v>
      </c>
      <c r="D101" s="9">
        <v>8</v>
      </c>
      <c r="E101" s="9" t="s">
        <v>222</v>
      </c>
      <c r="F101" s="9" t="s">
        <v>223</v>
      </c>
      <c r="G101" s="9" t="s">
        <v>228</v>
      </c>
      <c r="H101" s="9" t="s">
        <v>23</v>
      </c>
      <c r="I101" s="9"/>
      <c r="J101" s="9">
        <v>352</v>
      </c>
      <c r="K101" s="9">
        <v>351</v>
      </c>
      <c r="L101" s="9">
        <v>0</v>
      </c>
      <c r="M101" s="11">
        <v>1</v>
      </c>
      <c r="N101" s="12">
        <f t="shared" si="3"/>
        <v>7020</v>
      </c>
      <c r="O101" s="12">
        <f t="shared" si="4"/>
        <v>4212</v>
      </c>
      <c r="P101" s="12">
        <f t="shared" si="5"/>
        <v>11232</v>
      </c>
      <c r="Q101" s="9"/>
    </row>
    <row r="102" s="1" customFormat="1" ht="24" spans="1:17">
      <c r="A102" s="9">
        <v>99</v>
      </c>
      <c r="B102" s="10" t="s">
        <v>220</v>
      </c>
      <c r="C102" s="9" t="s">
        <v>229</v>
      </c>
      <c r="D102" s="9">
        <v>8</v>
      </c>
      <c r="E102" s="9" t="s">
        <v>222</v>
      </c>
      <c r="F102" s="9" t="s">
        <v>223</v>
      </c>
      <c r="G102" s="9" t="s">
        <v>230</v>
      </c>
      <c r="H102" s="9" t="s">
        <v>23</v>
      </c>
      <c r="I102" s="9"/>
      <c r="J102" s="9">
        <v>350</v>
      </c>
      <c r="K102" s="9">
        <v>350</v>
      </c>
      <c r="L102" s="9">
        <v>0</v>
      </c>
      <c r="M102" s="11">
        <v>1</v>
      </c>
      <c r="N102" s="12">
        <f t="shared" si="3"/>
        <v>7000</v>
      </c>
      <c r="O102" s="12">
        <f t="shared" si="4"/>
        <v>4200</v>
      </c>
      <c r="P102" s="12">
        <f t="shared" si="5"/>
        <v>11200</v>
      </c>
      <c r="Q102" s="9"/>
    </row>
    <row r="103" s="1" customFormat="1" ht="24" spans="1:17">
      <c r="A103" s="9">
        <v>100</v>
      </c>
      <c r="B103" s="10" t="s">
        <v>220</v>
      </c>
      <c r="C103" s="9" t="s">
        <v>231</v>
      </c>
      <c r="D103" s="9">
        <v>8</v>
      </c>
      <c r="E103" s="9" t="s">
        <v>222</v>
      </c>
      <c r="F103" s="9" t="s">
        <v>223</v>
      </c>
      <c r="G103" s="9" t="s">
        <v>232</v>
      </c>
      <c r="H103" s="9" t="s">
        <v>23</v>
      </c>
      <c r="I103" s="9"/>
      <c r="J103" s="9">
        <v>361</v>
      </c>
      <c r="K103" s="9">
        <v>361</v>
      </c>
      <c r="L103" s="9">
        <v>0</v>
      </c>
      <c r="M103" s="11">
        <v>1</v>
      </c>
      <c r="N103" s="12">
        <f t="shared" si="3"/>
        <v>7220</v>
      </c>
      <c r="O103" s="12">
        <f t="shared" si="4"/>
        <v>4332</v>
      </c>
      <c r="P103" s="12">
        <f t="shared" si="5"/>
        <v>11552</v>
      </c>
      <c r="Q103" s="9"/>
    </row>
    <row r="104" s="1" customFormat="1" ht="24" spans="1:17">
      <c r="A104" s="9">
        <v>101</v>
      </c>
      <c r="B104" s="10" t="s">
        <v>220</v>
      </c>
      <c r="C104" s="9" t="s">
        <v>233</v>
      </c>
      <c r="D104" s="9">
        <v>8</v>
      </c>
      <c r="E104" s="9" t="s">
        <v>222</v>
      </c>
      <c r="F104" s="9" t="s">
        <v>223</v>
      </c>
      <c r="G104" s="9" t="s">
        <v>234</v>
      </c>
      <c r="H104" s="9" t="s">
        <v>23</v>
      </c>
      <c r="I104" s="9"/>
      <c r="J104" s="9">
        <v>297</v>
      </c>
      <c r="K104" s="9">
        <v>297</v>
      </c>
      <c r="L104" s="9">
        <v>0</v>
      </c>
      <c r="M104" s="11">
        <v>1</v>
      </c>
      <c r="N104" s="12">
        <f t="shared" si="3"/>
        <v>5940</v>
      </c>
      <c r="O104" s="12">
        <f t="shared" si="4"/>
        <v>3564</v>
      </c>
      <c r="P104" s="12">
        <f t="shared" si="5"/>
        <v>9504</v>
      </c>
      <c r="Q104" s="9"/>
    </row>
    <row r="105" s="1" customFormat="1" ht="24" spans="1:17">
      <c r="A105" s="9">
        <v>102</v>
      </c>
      <c r="B105" s="10" t="s">
        <v>220</v>
      </c>
      <c r="C105" s="9" t="s">
        <v>235</v>
      </c>
      <c r="D105" s="9">
        <v>8</v>
      </c>
      <c r="E105" s="9" t="s">
        <v>222</v>
      </c>
      <c r="F105" s="9" t="s">
        <v>223</v>
      </c>
      <c r="G105" s="9" t="s">
        <v>236</v>
      </c>
      <c r="H105" s="9" t="s">
        <v>23</v>
      </c>
      <c r="I105" s="9"/>
      <c r="J105" s="9">
        <v>357</v>
      </c>
      <c r="K105" s="9">
        <v>357</v>
      </c>
      <c r="L105" s="9">
        <v>0</v>
      </c>
      <c r="M105" s="11">
        <v>1</v>
      </c>
      <c r="N105" s="12">
        <f t="shared" si="3"/>
        <v>7140</v>
      </c>
      <c r="O105" s="12">
        <f t="shared" si="4"/>
        <v>4284</v>
      </c>
      <c r="P105" s="12">
        <f t="shared" si="5"/>
        <v>11424</v>
      </c>
      <c r="Q105" s="9"/>
    </row>
    <row r="106" s="1" customFormat="1" ht="24" spans="1:17">
      <c r="A106" s="9">
        <v>103</v>
      </c>
      <c r="B106" s="10" t="s">
        <v>220</v>
      </c>
      <c r="C106" s="9" t="s">
        <v>237</v>
      </c>
      <c r="D106" s="9">
        <v>8</v>
      </c>
      <c r="E106" s="9" t="s">
        <v>222</v>
      </c>
      <c r="F106" s="9" t="s">
        <v>223</v>
      </c>
      <c r="G106" s="9" t="s">
        <v>238</v>
      </c>
      <c r="H106" s="9" t="s">
        <v>23</v>
      </c>
      <c r="I106" s="9"/>
      <c r="J106" s="9">
        <v>350</v>
      </c>
      <c r="K106" s="9">
        <v>350</v>
      </c>
      <c r="L106" s="9">
        <v>0</v>
      </c>
      <c r="M106" s="11">
        <v>1</v>
      </c>
      <c r="N106" s="12">
        <f t="shared" si="3"/>
        <v>7000</v>
      </c>
      <c r="O106" s="12">
        <f t="shared" si="4"/>
        <v>4200</v>
      </c>
      <c r="P106" s="12">
        <f t="shared" si="5"/>
        <v>11200</v>
      </c>
      <c r="Q106" s="9"/>
    </row>
    <row r="107" s="1" customFormat="1" ht="24" spans="1:17">
      <c r="A107" s="9">
        <v>104</v>
      </c>
      <c r="B107" s="10" t="s">
        <v>220</v>
      </c>
      <c r="C107" s="9" t="s">
        <v>239</v>
      </c>
      <c r="D107" s="9">
        <v>8</v>
      </c>
      <c r="E107" s="9" t="s">
        <v>222</v>
      </c>
      <c r="F107" s="9" t="s">
        <v>223</v>
      </c>
      <c r="G107" s="9" t="s">
        <v>240</v>
      </c>
      <c r="H107" s="9" t="s">
        <v>23</v>
      </c>
      <c r="I107" s="9"/>
      <c r="J107" s="9">
        <v>363</v>
      </c>
      <c r="K107" s="9">
        <v>363</v>
      </c>
      <c r="L107" s="9">
        <v>0</v>
      </c>
      <c r="M107" s="11">
        <v>1</v>
      </c>
      <c r="N107" s="12">
        <f t="shared" si="3"/>
        <v>7260</v>
      </c>
      <c r="O107" s="12">
        <f t="shared" si="4"/>
        <v>4356</v>
      </c>
      <c r="P107" s="12">
        <f t="shared" si="5"/>
        <v>11616</v>
      </c>
      <c r="Q107" s="9"/>
    </row>
    <row r="108" s="1" customFormat="1" ht="24" spans="1:17">
      <c r="A108" s="9">
        <v>105</v>
      </c>
      <c r="B108" s="10" t="s">
        <v>220</v>
      </c>
      <c r="C108" s="9" t="s">
        <v>241</v>
      </c>
      <c r="D108" s="9">
        <v>8</v>
      </c>
      <c r="E108" s="9" t="s">
        <v>222</v>
      </c>
      <c r="F108" s="9" t="s">
        <v>223</v>
      </c>
      <c r="G108" s="9" t="s">
        <v>242</v>
      </c>
      <c r="H108" s="9" t="s">
        <v>23</v>
      </c>
      <c r="I108" s="9"/>
      <c r="J108" s="9">
        <v>347</v>
      </c>
      <c r="K108" s="9">
        <v>347</v>
      </c>
      <c r="L108" s="9">
        <v>0</v>
      </c>
      <c r="M108" s="11">
        <v>1</v>
      </c>
      <c r="N108" s="12">
        <f t="shared" si="3"/>
        <v>6940</v>
      </c>
      <c r="O108" s="12">
        <f t="shared" si="4"/>
        <v>4164</v>
      </c>
      <c r="P108" s="12">
        <f t="shared" si="5"/>
        <v>11104</v>
      </c>
      <c r="Q108" s="9"/>
    </row>
    <row r="109" s="1" customFormat="1" ht="24" spans="1:17">
      <c r="A109" s="9">
        <v>106</v>
      </c>
      <c r="B109" s="10" t="s">
        <v>220</v>
      </c>
      <c r="C109" s="9" t="s">
        <v>243</v>
      </c>
      <c r="D109" s="9">
        <v>8</v>
      </c>
      <c r="E109" s="9" t="s">
        <v>222</v>
      </c>
      <c r="F109" s="9" t="s">
        <v>223</v>
      </c>
      <c r="G109" s="9" t="s">
        <v>244</v>
      </c>
      <c r="H109" s="9" t="s">
        <v>23</v>
      </c>
      <c r="I109" s="9"/>
      <c r="J109" s="9">
        <v>361</v>
      </c>
      <c r="K109" s="9">
        <v>361</v>
      </c>
      <c r="L109" s="9">
        <v>0</v>
      </c>
      <c r="M109" s="11">
        <v>1</v>
      </c>
      <c r="N109" s="12">
        <f t="shared" si="3"/>
        <v>7220</v>
      </c>
      <c r="O109" s="12">
        <f t="shared" si="4"/>
        <v>4332</v>
      </c>
      <c r="P109" s="12">
        <f t="shared" si="5"/>
        <v>11552</v>
      </c>
      <c r="Q109" s="9"/>
    </row>
    <row r="110" s="1" customFormat="1" ht="24" spans="1:17">
      <c r="A110" s="9">
        <v>107</v>
      </c>
      <c r="B110" s="10" t="s">
        <v>220</v>
      </c>
      <c r="C110" s="9" t="s">
        <v>245</v>
      </c>
      <c r="D110" s="9">
        <v>8</v>
      </c>
      <c r="E110" s="9" t="s">
        <v>222</v>
      </c>
      <c r="F110" s="9" t="s">
        <v>223</v>
      </c>
      <c r="G110" s="9" t="s">
        <v>246</v>
      </c>
      <c r="H110" s="9" t="s">
        <v>23</v>
      </c>
      <c r="I110" s="9"/>
      <c r="J110" s="9">
        <v>177</v>
      </c>
      <c r="K110" s="9">
        <v>177</v>
      </c>
      <c r="L110" s="9">
        <v>0</v>
      </c>
      <c r="M110" s="11">
        <v>1</v>
      </c>
      <c r="N110" s="12">
        <f t="shared" si="3"/>
        <v>3540</v>
      </c>
      <c r="O110" s="12">
        <f t="shared" si="4"/>
        <v>2124</v>
      </c>
      <c r="P110" s="12">
        <f t="shared" si="5"/>
        <v>5664</v>
      </c>
      <c r="Q110" s="9" t="s">
        <v>247</v>
      </c>
    </row>
    <row r="111" s="1" customFormat="1" ht="24" spans="1:17">
      <c r="A111" s="9">
        <v>108</v>
      </c>
      <c r="B111" s="10" t="s">
        <v>220</v>
      </c>
      <c r="C111" s="9" t="s">
        <v>248</v>
      </c>
      <c r="D111" s="9">
        <v>8</v>
      </c>
      <c r="E111" s="9" t="s">
        <v>222</v>
      </c>
      <c r="F111" s="9" t="s">
        <v>223</v>
      </c>
      <c r="G111" s="9" t="s">
        <v>249</v>
      </c>
      <c r="H111" s="9" t="s">
        <v>23</v>
      </c>
      <c r="I111" s="9"/>
      <c r="J111" s="9">
        <v>114</v>
      </c>
      <c r="K111" s="9">
        <v>114</v>
      </c>
      <c r="L111" s="9">
        <v>0</v>
      </c>
      <c r="M111" s="11">
        <v>1</v>
      </c>
      <c r="N111" s="12">
        <f t="shared" si="3"/>
        <v>2280</v>
      </c>
      <c r="O111" s="12">
        <f t="shared" si="4"/>
        <v>1368</v>
      </c>
      <c r="P111" s="12">
        <f t="shared" si="5"/>
        <v>3648</v>
      </c>
      <c r="Q111" s="9" t="s">
        <v>247</v>
      </c>
    </row>
    <row r="112" s="1" customFormat="1" ht="24" spans="1:17">
      <c r="A112" s="9">
        <v>109</v>
      </c>
      <c r="B112" s="10" t="s">
        <v>220</v>
      </c>
      <c r="C112" s="9" t="s">
        <v>250</v>
      </c>
      <c r="D112" s="9">
        <v>8</v>
      </c>
      <c r="E112" s="9" t="s">
        <v>222</v>
      </c>
      <c r="F112" s="9" t="s">
        <v>223</v>
      </c>
      <c r="G112" s="9" t="s">
        <v>251</v>
      </c>
      <c r="H112" s="9" t="s">
        <v>23</v>
      </c>
      <c r="I112" s="9"/>
      <c r="J112" s="9">
        <v>182</v>
      </c>
      <c r="K112" s="9">
        <v>182</v>
      </c>
      <c r="L112" s="9">
        <v>0</v>
      </c>
      <c r="M112" s="11">
        <v>1</v>
      </c>
      <c r="N112" s="12">
        <f t="shared" si="3"/>
        <v>3640</v>
      </c>
      <c r="O112" s="12">
        <f t="shared" si="4"/>
        <v>2184</v>
      </c>
      <c r="P112" s="12">
        <f t="shared" si="5"/>
        <v>5824</v>
      </c>
      <c r="Q112" s="9" t="s">
        <v>247</v>
      </c>
    </row>
    <row r="113" s="1" customFormat="1" ht="24" spans="1:17">
      <c r="A113" s="9">
        <v>110</v>
      </c>
      <c r="B113" s="10" t="s">
        <v>220</v>
      </c>
      <c r="C113" s="9" t="s">
        <v>252</v>
      </c>
      <c r="D113" s="9">
        <v>8</v>
      </c>
      <c r="E113" s="9" t="s">
        <v>222</v>
      </c>
      <c r="F113" s="9" t="s">
        <v>223</v>
      </c>
      <c r="G113" s="9" t="s">
        <v>253</v>
      </c>
      <c r="H113" s="9" t="s">
        <v>23</v>
      </c>
      <c r="I113" s="9"/>
      <c r="J113" s="9">
        <v>186</v>
      </c>
      <c r="K113" s="9">
        <v>186</v>
      </c>
      <c r="L113" s="9">
        <v>0</v>
      </c>
      <c r="M113" s="11">
        <v>1</v>
      </c>
      <c r="N113" s="12">
        <f t="shared" si="3"/>
        <v>3720</v>
      </c>
      <c r="O113" s="12">
        <f t="shared" si="4"/>
        <v>2232</v>
      </c>
      <c r="P113" s="12">
        <f t="shared" si="5"/>
        <v>5952</v>
      </c>
      <c r="Q113" s="9" t="s">
        <v>247</v>
      </c>
    </row>
    <row r="114" s="1" customFormat="1" ht="24" spans="1:17">
      <c r="A114" s="9">
        <v>111</v>
      </c>
      <c r="B114" s="10" t="s">
        <v>220</v>
      </c>
      <c r="C114" s="9" t="s">
        <v>254</v>
      </c>
      <c r="D114" s="9">
        <v>8</v>
      </c>
      <c r="E114" s="9" t="s">
        <v>222</v>
      </c>
      <c r="F114" s="9" t="s">
        <v>223</v>
      </c>
      <c r="G114" s="9" t="s">
        <v>255</v>
      </c>
      <c r="H114" s="9" t="s">
        <v>23</v>
      </c>
      <c r="I114" s="9"/>
      <c r="J114" s="9">
        <v>152</v>
      </c>
      <c r="K114" s="9">
        <v>152</v>
      </c>
      <c r="L114" s="9">
        <v>0</v>
      </c>
      <c r="M114" s="11">
        <v>1</v>
      </c>
      <c r="N114" s="12">
        <f t="shared" si="3"/>
        <v>3040</v>
      </c>
      <c r="O114" s="12">
        <f t="shared" si="4"/>
        <v>1824</v>
      </c>
      <c r="P114" s="12">
        <f t="shared" si="5"/>
        <v>4864</v>
      </c>
      <c r="Q114" s="9" t="s">
        <v>247</v>
      </c>
    </row>
    <row r="115" s="1" customFormat="1" ht="24" spans="1:17">
      <c r="A115" s="9">
        <v>112</v>
      </c>
      <c r="B115" s="10" t="s">
        <v>220</v>
      </c>
      <c r="C115" s="9" t="s">
        <v>256</v>
      </c>
      <c r="D115" s="9">
        <v>8</v>
      </c>
      <c r="E115" s="9" t="s">
        <v>222</v>
      </c>
      <c r="F115" s="9" t="s">
        <v>223</v>
      </c>
      <c r="G115" s="9" t="s">
        <v>257</v>
      </c>
      <c r="H115" s="9" t="s">
        <v>23</v>
      </c>
      <c r="I115" s="9"/>
      <c r="J115" s="9">
        <v>161</v>
      </c>
      <c r="K115" s="9">
        <v>161</v>
      </c>
      <c r="L115" s="9">
        <v>0</v>
      </c>
      <c r="M115" s="11">
        <v>1</v>
      </c>
      <c r="N115" s="12">
        <f t="shared" si="3"/>
        <v>3220</v>
      </c>
      <c r="O115" s="12">
        <f t="shared" si="4"/>
        <v>1932</v>
      </c>
      <c r="P115" s="12">
        <f t="shared" si="5"/>
        <v>5152</v>
      </c>
      <c r="Q115" s="9" t="s">
        <v>258</v>
      </c>
    </row>
    <row r="116" s="1" customFormat="1" ht="24" spans="1:17">
      <c r="A116" s="9">
        <v>113</v>
      </c>
      <c r="B116" s="10" t="s">
        <v>220</v>
      </c>
      <c r="C116" s="9" t="s">
        <v>259</v>
      </c>
      <c r="D116" s="9">
        <v>7</v>
      </c>
      <c r="E116" s="9" t="s">
        <v>222</v>
      </c>
      <c r="F116" s="9" t="s">
        <v>223</v>
      </c>
      <c r="G116" s="9" t="s">
        <v>260</v>
      </c>
      <c r="H116" s="9" t="s">
        <v>23</v>
      </c>
      <c r="I116" s="9"/>
      <c r="J116" s="9">
        <v>281</v>
      </c>
      <c r="K116" s="9">
        <v>281</v>
      </c>
      <c r="L116" s="9">
        <v>0</v>
      </c>
      <c r="M116" s="11">
        <v>1</v>
      </c>
      <c r="N116" s="12">
        <f t="shared" si="3"/>
        <v>4917.5</v>
      </c>
      <c r="O116" s="12">
        <f t="shared" si="4"/>
        <v>2950.5</v>
      </c>
      <c r="P116" s="12">
        <f t="shared" si="5"/>
        <v>7868</v>
      </c>
      <c r="Q116" s="9" t="s">
        <v>261</v>
      </c>
    </row>
    <row r="117" s="1" customFormat="1" ht="24" spans="1:17">
      <c r="A117" s="9">
        <v>114</v>
      </c>
      <c r="B117" s="10" t="s">
        <v>220</v>
      </c>
      <c r="C117" s="9" t="s">
        <v>262</v>
      </c>
      <c r="D117" s="9">
        <v>8</v>
      </c>
      <c r="E117" s="9" t="s">
        <v>222</v>
      </c>
      <c r="F117" s="9" t="s">
        <v>223</v>
      </c>
      <c r="G117" s="9" t="s">
        <v>263</v>
      </c>
      <c r="H117" s="9" t="s">
        <v>23</v>
      </c>
      <c r="I117" s="9"/>
      <c r="J117" s="9">
        <v>335</v>
      </c>
      <c r="K117" s="9">
        <v>335</v>
      </c>
      <c r="L117" s="9">
        <v>0</v>
      </c>
      <c r="M117" s="11">
        <v>1</v>
      </c>
      <c r="N117" s="12">
        <f t="shared" si="3"/>
        <v>6700</v>
      </c>
      <c r="O117" s="12">
        <f t="shared" si="4"/>
        <v>4020</v>
      </c>
      <c r="P117" s="12">
        <f t="shared" si="5"/>
        <v>10720</v>
      </c>
      <c r="Q117" s="9" t="s">
        <v>264</v>
      </c>
    </row>
    <row r="118" s="1" customFormat="1" ht="24" spans="1:17">
      <c r="A118" s="9">
        <v>115</v>
      </c>
      <c r="B118" s="10" t="s">
        <v>220</v>
      </c>
      <c r="C118" s="9" t="s">
        <v>265</v>
      </c>
      <c r="D118" s="9">
        <v>8</v>
      </c>
      <c r="E118" s="9" t="s">
        <v>222</v>
      </c>
      <c r="F118" s="9" t="s">
        <v>223</v>
      </c>
      <c r="G118" s="9" t="s">
        <v>266</v>
      </c>
      <c r="H118" s="9" t="s">
        <v>23</v>
      </c>
      <c r="I118" s="9"/>
      <c r="J118" s="9">
        <v>297</v>
      </c>
      <c r="K118" s="9">
        <v>297</v>
      </c>
      <c r="L118" s="9">
        <v>0</v>
      </c>
      <c r="M118" s="11">
        <v>1</v>
      </c>
      <c r="N118" s="12">
        <f t="shared" si="3"/>
        <v>5940</v>
      </c>
      <c r="O118" s="12">
        <f t="shared" si="4"/>
        <v>3564</v>
      </c>
      <c r="P118" s="12">
        <f t="shared" si="5"/>
        <v>9504</v>
      </c>
      <c r="Q118" s="9" t="s">
        <v>264</v>
      </c>
    </row>
    <row r="119" s="1" customFormat="1" ht="24" spans="1:17">
      <c r="A119" s="9">
        <v>116</v>
      </c>
      <c r="B119" s="10" t="s">
        <v>220</v>
      </c>
      <c r="C119" s="9" t="s">
        <v>267</v>
      </c>
      <c r="D119" s="9">
        <v>7</v>
      </c>
      <c r="E119" s="9" t="s">
        <v>222</v>
      </c>
      <c r="F119" s="9" t="s">
        <v>223</v>
      </c>
      <c r="G119" s="9" t="s">
        <v>268</v>
      </c>
      <c r="H119" s="9" t="s">
        <v>23</v>
      </c>
      <c r="I119" s="9"/>
      <c r="J119" s="9">
        <v>282</v>
      </c>
      <c r="K119" s="9">
        <v>282</v>
      </c>
      <c r="L119" s="9">
        <v>0</v>
      </c>
      <c r="M119" s="11">
        <v>1</v>
      </c>
      <c r="N119" s="12">
        <f t="shared" si="3"/>
        <v>4935</v>
      </c>
      <c r="O119" s="12">
        <f t="shared" si="4"/>
        <v>2961</v>
      </c>
      <c r="P119" s="12">
        <f t="shared" si="5"/>
        <v>7896</v>
      </c>
      <c r="Q119" s="9" t="s">
        <v>269</v>
      </c>
    </row>
    <row r="120" s="1" customFormat="1" ht="24" spans="1:17">
      <c r="A120" s="9">
        <v>117</v>
      </c>
      <c r="B120" s="10" t="s">
        <v>220</v>
      </c>
      <c r="C120" s="9" t="s">
        <v>270</v>
      </c>
      <c r="D120" s="9">
        <v>7</v>
      </c>
      <c r="E120" s="9" t="s">
        <v>222</v>
      </c>
      <c r="F120" s="9" t="s">
        <v>223</v>
      </c>
      <c r="G120" s="9" t="s">
        <v>271</v>
      </c>
      <c r="H120" s="9" t="s">
        <v>23</v>
      </c>
      <c r="I120" s="9"/>
      <c r="J120" s="9">
        <v>336</v>
      </c>
      <c r="K120" s="9">
        <v>336</v>
      </c>
      <c r="L120" s="9">
        <v>0</v>
      </c>
      <c r="M120" s="11">
        <v>1</v>
      </c>
      <c r="N120" s="12">
        <f t="shared" si="3"/>
        <v>5880</v>
      </c>
      <c r="O120" s="12">
        <f t="shared" si="4"/>
        <v>3528</v>
      </c>
      <c r="P120" s="12">
        <f t="shared" si="5"/>
        <v>9408</v>
      </c>
      <c r="Q120" s="9" t="s">
        <v>269</v>
      </c>
    </row>
    <row r="121" s="1" customFormat="1" ht="24" spans="1:17">
      <c r="A121" s="9">
        <v>118</v>
      </c>
      <c r="B121" s="10" t="s">
        <v>220</v>
      </c>
      <c r="C121" s="9" t="s">
        <v>272</v>
      </c>
      <c r="D121" s="9">
        <v>8</v>
      </c>
      <c r="E121" s="9" t="s">
        <v>222</v>
      </c>
      <c r="F121" s="9" t="s">
        <v>223</v>
      </c>
      <c r="G121" s="9" t="s">
        <v>271</v>
      </c>
      <c r="H121" s="9" t="s">
        <v>23</v>
      </c>
      <c r="I121" s="9"/>
      <c r="J121" s="9">
        <v>112</v>
      </c>
      <c r="K121" s="9">
        <v>112</v>
      </c>
      <c r="L121" s="9">
        <v>0</v>
      </c>
      <c r="M121" s="11">
        <v>1</v>
      </c>
      <c r="N121" s="12">
        <f t="shared" si="3"/>
        <v>2240</v>
      </c>
      <c r="O121" s="12">
        <f t="shared" si="4"/>
        <v>1344</v>
      </c>
      <c r="P121" s="12">
        <f t="shared" si="5"/>
        <v>3584</v>
      </c>
      <c r="Q121" s="9" t="s">
        <v>273</v>
      </c>
    </row>
    <row r="122" s="1" customFormat="1" ht="24" spans="1:17">
      <c r="A122" s="9">
        <v>119</v>
      </c>
      <c r="B122" s="10" t="s">
        <v>220</v>
      </c>
      <c r="C122" s="9" t="s">
        <v>274</v>
      </c>
      <c r="D122" s="9">
        <v>8</v>
      </c>
      <c r="E122" s="9" t="s">
        <v>222</v>
      </c>
      <c r="F122" s="9" t="s">
        <v>223</v>
      </c>
      <c r="G122" s="9" t="s">
        <v>271</v>
      </c>
      <c r="H122" s="9" t="s">
        <v>23</v>
      </c>
      <c r="I122" s="9"/>
      <c r="J122" s="9">
        <v>96</v>
      </c>
      <c r="K122" s="9">
        <v>96</v>
      </c>
      <c r="L122" s="9">
        <v>0</v>
      </c>
      <c r="M122" s="11">
        <v>1</v>
      </c>
      <c r="N122" s="12">
        <f t="shared" si="3"/>
        <v>1920</v>
      </c>
      <c r="O122" s="12">
        <f t="shared" si="4"/>
        <v>1152</v>
      </c>
      <c r="P122" s="12">
        <f t="shared" si="5"/>
        <v>3072</v>
      </c>
      <c r="Q122" s="9" t="s">
        <v>275</v>
      </c>
    </row>
    <row r="123" s="1" customFormat="1" ht="36" spans="1:17">
      <c r="A123" s="9">
        <v>120</v>
      </c>
      <c r="B123" s="10" t="s">
        <v>276</v>
      </c>
      <c r="C123" s="9" t="s">
        <v>277</v>
      </c>
      <c r="D123" s="9">
        <v>9</v>
      </c>
      <c r="E123" s="9" t="s">
        <v>278</v>
      </c>
      <c r="F123" s="9" t="s">
        <v>279</v>
      </c>
      <c r="G123" s="9">
        <v>911406672</v>
      </c>
      <c r="H123" s="9"/>
      <c r="I123" s="9" t="s">
        <v>23</v>
      </c>
      <c r="J123" s="9">
        <v>348</v>
      </c>
      <c r="K123" s="9">
        <v>348</v>
      </c>
      <c r="L123" s="9">
        <v>0</v>
      </c>
      <c r="M123" s="11">
        <v>1</v>
      </c>
      <c r="N123" s="12">
        <f t="shared" si="3"/>
        <v>7830</v>
      </c>
      <c r="O123" s="12">
        <f t="shared" si="4"/>
        <v>4698</v>
      </c>
      <c r="P123" s="12">
        <f t="shared" si="5"/>
        <v>12528</v>
      </c>
      <c r="Q123" s="9"/>
    </row>
    <row r="124" s="1" customFormat="1" ht="36" spans="1:17">
      <c r="A124" s="9">
        <v>121</v>
      </c>
      <c r="B124" s="10" t="s">
        <v>276</v>
      </c>
      <c r="C124" s="9" t="s">
        <v>280</v>
      </c>
      <c r="D124" s="9">
        <v>9</v>
      </c>
      <c r="E124" s="9" t="s">
        <v>281</v>
      </c>
      <c r="F124" s="9" t="s">
        <v>282</v>
      </c>
      <c r="G124" s="9">
        <v>911406671</v>
      </c>
      <c r="H124" s="9" t="s">
        <v>23</v>
      </c>
      <c r="I124" s="9"/>
      <c r="J124" s="9">
        <v>329</v>
      </c>
      <c r="K124" s="9">
        <v>329</v>
      </c>
      <c r="L124" s="9">
        <v>0</v>
      </c>
      <c r="M124" s="11">
        <v>1</v>
      </c>
      <c r="N124" s="12">
        <f t="shared" si="3"/>
        <v>7402.5</v>
      </c>
      <c r="O124" s="12">
        <f t="shared" si="4"/>
        <v>4441.5</v>
      </c>
      <c r="P124" s="12">
        <f t="shared" si="5"/>
        <v>11844</v>
      </c>
      <c r="Q124" s="9"/>
    </row>
    <row r="125" s="1" customFormat="1" ht="36" spans="1:17">
      <c r="A125" s="9">
        <v>122</v>
      </c>
      <c r="B125" s="10" t="s">
        <v>276</v>
      </c>
      <c r="C125" s="9" t="s">
        <v>283</v>
      </c>
      <c r="D125" s="9">
        <v>14</v>
      </c>
      <c r="E125" s="9" t="s">
        <v>223</v>
      </c>
      <c r="F125" s="9" t="s">
        <v>284</v>
      </c>
      <c r="G125" s="9">
        <v>911415876</v>
      </c>
      <c r="H125" s="9"/>
      <c r="I125" s="9" t="s">
        <v>23</v>
      </c>
      <c r="J125" s="9">
        <v>262</v>
      </c>
      <c r="K125" s="9">
        <v>262</v>
      </c>
      <c r="L125" s="9">
        <v>0</v>
      </c>
      <c r="M125" s="11">
        <v>1</v>
      </c>
      <c r="N125" s="12">
        <f t="shared" si="3"/>
        <v>9170</v>
      </c>
      <c r="O125" s="12">
        <f t="shared" si="4"/>
        <v>5502</v>
      </c>
      <c r="P125" s="12">
        <f t="shared" si="5"/>
        <v>14672</v>
      </c>
      <c r="Q125" s="9"/>
    </row>
    <row r="126" s="1" customFormat="1" ht="36" spans="1:17">
      <c r="A126" s="9">
        <v>123</v>
      </c>
      <c r="B126" s="10" t="s">
        <v>276</v>
      </c>
      <c r="C126" s="9" t="s">
        <v>285</v>
      </c>
      <c r="D126" s="9">
        <v>14</v>
      </c>
      <c r="E126" s="9" t="s">
        <v>286</v>
      </c>
      <c r="F126" s="9" t="s">
        <v>287</v>
      </c>
      <c r="G126" s="9">
        <v>911415877</v>
      </c>
      <c r="H126" s="9" t="s">
        <v>23</v>
      </c>
      <c r="I126" s="9"/>
      <c r="J126" s="9">
        <v>324</v>
      </c>
      <c r="K126" s="9">
        <v>324</v>
      </c>
      <c r="L126" s="9">
        <v>0</v>
      </c>
      <c r="M126" s="11">
        <v>1</v>
      </c>
      <c r="N126" s="12">
        <f t="shared" si="3"/>
        <v>11340</v>
      </c>
      <c r="O126" s="12">
        <f t="shared" si="4"/>
        <v>6804</v>
      </c>
      <c r="P126" s="12">
        <f t="shared" si="5"/>
        <v>18144</v>
      </c>
      <c r="Q126" s="9"/>
    </row>
    <row r="127" s="1" customFormat="1" ht="36" spans="1:17">
      <c r="A127" s="9">
        <v>124</v>
      </c>
      <c r="B127" s="10" t="s">
        <v>276</v>
      </c>
      <c r="C127" s="9" t="s">
        <v>288</v>
      </c>
      <c r="D127" s="9">
        <v>19</v>
      </c>
      <c r="E127" s="9" t="s">
        <v>281</v>
      </c>
      <c r="F127" s="9" t="s">
        <v>289</v>
      </c>
      <c r="G127" s="9">
        <v>911400159</v>
      </c>
      <c r="H127" s="9"/>
      <c r="I127" s="9" t="s">
        <v>23</v>
      </c>
      <c r="J127" s="9">
        <v>308</v>
      </c>
      <c r="K127" s="9">
        <v>308</v>
      </c>
      <c r="L127" s="9">
        <v>0</v>
      </c>
      <c r="M127" s="11">
        <v>1</v>
      </c>
      <c r="N127" s="12">
        <f t="shared" si="3"/>
        <v>14630</v>
      </c>
      <c r="O127" s="12">
        <f t="shared" si="4"/>
        <v>8778</v>
      </c>
      <c r="P127" s="12">
        <f t="shared" si="5"/>
        <v>23408</v>
      </c>
      <c r="Q127" s="9"/>
    </row>
    <row r="128" s="1" customFormat="1" ht="36" spans="1:17">
      <c r="A128" s="9">
        <v>125</v>
      </c>
      <c r="B128" s="10" t="s">
        <v>276</v>
      </c>
      <c r="C128" s="9" t="s">
        <v>290</v>
      </c>
      <c r="D128" s="9">
        <v>14</v>
      </c>
      <c r="E128" s="9" t="s">
        <v>223</v>
      </c>
      <c r="F128" s="9" t="s">
        <v>284</v>
      </c>
      <c r="G128" s="9">
        <v>911415875</v>
      </c>
      <c r="H128" s="9" t="s">
        <v>23</v>
      </c>
      <c r="I128" s="9"/>
      <c r="J128" s="9">
        <v>291</v>
      </c>
      <c r="K128" s="9">
        <v>291</v>
      </c>
      <c r="L128" s="9">
        <v>0</v>
      </c>
      <c r="M128" s="11">
        <v>1</v>
      </c>
      <c r="N128" s="12">
        <f t="shared" si="3"/>
        <v>10185</v>
      </c>
      <c r="O128" s="12">
        <f t="shared" si="4"/>
        <v>6111</v>
      </c>
      <c r="P128" s="12">
        <f t="shared" si="5"/>
        <v>16296</v>
      </c>
      <c r="Q128" s="9"/>
    </row>
    <row r="129" s="1" customFormat="1" ht="36" spans="1:17">
      <c r="A129" s="9">
        <v>126</v>
      </c>
      <c r="B129" s="10" t="s">
        <v>276</v>
      </c>
      <c r="C129" s="9" t="s">
        <v>291</v>
      </c>
      <c r="D129" s="9">
        <v>8</v>
      </c>
      <c r="E129" s="9" t="s">
        <v>292</v>
      </c>
      <c r="F129" s="9" t="s">
        <v>293</v>
      </c>
      <c r="G129" s="9">
        <v>911410516</v>
      </c>
      <c r="H129" s="9" t="s">
        <v>23</v>
      </c>
      <c r="I129" s="9"/>
      <c r="J129" s="9">
        <v>341</v>
      </c>
      <c r="K129" s="9">
        <v>341</v>
      </c>
      <c r="L129" s="9">
        <v>0</v>
      </c>
      <c r="M129" s="11">
        <v>1</v>
      </c>
      <c r="N129" s="12">
        <f t="shared" si="3"/>
        <v>6820</v>
      </c>
      <c r="O129" s="12">
        <f t="shared" si="4"/>
        <v>4092</v>
      </c>
      <c r="P129" s="12">
        <f t="shared" si="5"/>
        <v>10912</v>
      </c>
      <c r="Q129" s="9"/>
    </row>
    <row r="130" s="1" customFormat="1" ht="36" spans="1:17">
      <c r="A130" s="9">
        <v>127</v>
      </c>
      <c r="B130" s="10" t="s">
        <v>276</v>
      </c>
      <c r="C130" s="9" t="s">
        <v>294</v>
      </c>
      <c r="D130" s="9">
        <v>8</v>
      </c>
      <c r="E130" s="9" t="s">
        <v>223</v>
      </c>
      <c r="F130" s="9" t="s">
        <v>292</v>
      </c>
      <c r="G130" s="9">
        <v>911410515</v>
      </c>
      <c r="H130" s="9" t="s">
        <v>23</v>
      </c>
      <c r="I130" s="9"/>
      <c r="J130" s="9">
        <v>362</v>
      </c>
      <c r="K130" s="9">
        <v>362</v>
      </c>
      <c r="L130" s="9">
        <v>0</v>
      </c>
      <c r="M130" s="11">
        <v>1</v>
      </c>
      <c r="N130" s="12">
        <f t="shared" si="3"/>
        <v>7240</v>
      </c>
      <c r="O130" s="12">
        <f t="shared" si="4"/>
        <v>4344</v>
      </c>
      <c r="P130" s="12">
        <f t="shared" si="5"/>
        <v>11584</v>
      </c>
      <c r="Q130" s="9"/>
    </row>
    <row r="131" s="1" customFormat="1" ht="36" spans="1:17">
      <c r="A131" s="9">
        <v>128</v>
      </c>
      <c r="B131" s="10" t="s">
        <v>276</v>
      </c>
      <c r="C131" s="9" t="s">
        <v>295</v>
      </c>
      <c r="D131" s="9">
        <v>8</v>
      </c>
      <c r="E131" s="9" t="s">
        <v>292</v>
      </c>
      <c r="F131" s="9" t="s">
        <v>293</v>
      </c>
      <c r="G131" s="9">
        <v>911410517</v>
      </c>
      <c r="H131" s="9"/>
      <c r="I131" s="9" t="s">
        <v>23</v>
      </c>
      <c r="J131" s="9">
        <v>222</v>
      </c>
      <c r="K131" s="9">
        <v>222</v>
      </c>
      <c r="L131" s="9">
        <v>0</v>
      </c>
      <c r="M131" s="11">
        <v>1</v>
      </c>
      <c r="N131" s="12">
        <f t="shared" si="3"/>
        <v>4440</v>
      </c>
      <c r="O131" s="12">
        <f t="shared" si="4"/>
        <v>2664</v>
      </c>
      <c r="P131" s="12">
        <f t="shared" si="5"/>
        <v>7104</v>
      </c>
      <c r="Q131" s="9"/>
    </row>
    <row r="132" s="1" customFormat="1" ht="36" spans="1:17">
      <c r="A132" s="9">
        <v>129</v>
      </c>
      <c r="B132" s="10" t="s">
        <v>276</v>
      </c>
      <c r="C132" s="9" t="s">
        <v>296</v>
      </c>
      <c r="D132" s="9">
        <v>9</v>
      </c>
      <c r="E132" s="9" t="s">
        <v>223</v>
      </c>
      <c r="F132" s="9" t="s">
        <v>286</v>
      </c>
      <c r="G132" s="9">
        <v>911412346</v>
      </c>
      <c r="H132" s="9" t="s">
        <v>23</v>
      </c>
      <c r="I132" s="9"/>
      <c r="J132" s="9">
        <v>290</v>
      </c>
      <c r="K132" s="9">
        <v>290</v>
      </c>
      <c r="L132" s="9">
        <v>0</v>
      </c>
      <c r="M132" s="11">
        <v>1</v>
      </c>
      <c r="N132" s="12">
        <f t="shared" ref="N132:N195" si="6">P132*5/8</f>
        <v>6525</v>
      </c>
      <c r="O132" s="12">
        <f t="shared" ref="O132:O195" si="7">P132*3/8</f>
        <v>3915</v>
      </c>
      <c r="P132" s="12">
        <f t="shared" ref="P132:P195" si="8">(D132*K132*4-L132)*M132</f>
        <v>10440</v>
      </c>
      <c r="Q132" s="9" t="s">
        <v>297</v>
      </c>
    </row>
    <row r="133" s="1" customFormat="1" ht="36" spans="1:17">
      <c r="A133" s="9">
        <v>130</v>
      </c>
      <c r="B133" s="10" t="s">
        <v>276</v>
      </c>
      <c r="C133" s="9" t="s">
        <v>298</v>
      </c>
      <c r="D133" s="9">
        <v>9</v>
      </c>
      <c r="E133" s="9" t="s">
        <v>299</v>
      </c>
      <c r="F133" s="9" t="s">
        <v>222</v>
      </c>
      <c r="G133" s="9">
        <v>911412931</v>
      </c>
      <c r="H133" s="9" t="s">
        <v>23</v>
      </c>
      <c r="I133" s="9"/>
      <c r="J133" s="9">
        <v>351</v>
      </c>
      <c r="K133" s="9">
        <v>351</v>
      </c>
      <c r="L133" s="9">
        <v>0</v>
      </c>
      <c r="M133" s="11">
        <v>1</v>
      </c>
      <c r="N133" s="12">
        <f t="shared" si="6"/>
        <v>7897.5</v>
      </c>
      <c r="O133" s="12">
        <f t="shared" si="7"/>
        <v>4738.5</v>
      </c>
      <c r="P133" s="12">
        <f t="shared" si="8"/>
        <v>12636</v>
      </c>
      <c r="Q133" s="9"/>
    </row>
    <row r="134" s="1" customFormat="1" ht="36" spans="1:17">
      <c r="A134" s="9">
        <v>131</v>
      </c>
      <c r="B134" s="10" t="s">
        <v>276</v>
      </c>
      <c r="C134" s="9" t="s">
        <v>300</v>
      </c>
      <c r="D134" s="9">
        <v>8</v>
      </c>
      <c r="E134" s="9" t="s">
        <v>299</v>
      </c>
      <c r="F134" s="9" t="s">
        <v>301</v>
      </c>
      <c r="G134" s="9">
        <v>911412930</v>
      </c>
      <c r="H134" s="9"/>
      <c r="I134" s="9" t="s">
        <v>23</v>
      </c>
      <c r="J134" s="9">
        <v>365</v>
      </c>
      <c r="K134" s="9">
        <v>365</v>
      </c>
      <c r="L134" s="9">
        <v>0</v>
      </c>
      <c r="M134" s="11">
        <v>1</v>
      </c>
      <c r="N134" s="12">
        <f t="shared" si="6"/>
        <v>7300</v>
      </c>
      <c r="O134" s="12">
        <f t="shared" si="7"/>
        <v>4380</v>
      </c>
      <c r="P134" s="12">
        <f t="shared" si="8"/>
        <v>11680</v>
      </c>
      <c r="Q134" s="9"/>
    </row>
    <row r="135" s="1" customFormat="1" ht="36" spans="1:17">
      <c r="A135" s="9">
        <v>132</v>
      </c>
      <c r="B135" s="10" t="s">
        <v>276</v>
      </c>
      <c r="C135" s="9" t="s">
        <v>302</v>
      </c>
      <c r="D135" s="9">
        <v>25</v>
      </c>
      <c r="E135" s="9" t="s">
        <v>278</v>
      </c>
      <c r="F135" s="9" t="s">
        <v>303</v>
      </c>
      <c r="G135" s="9">
        <v>911413225</v>
      </c>
      <c r="H135" s="9"/>
      <c r="I135" s="9" t="s">
        <v>23</v>
      </c>
      <c r="J135" s="9">
        <v>356</v>
      </c>
      <c r="K135" s="9">
        <v>356</v>
      </c>
      <c r="L135" s="9">
        <v>0</v>
      </c>
      <c r="M135" s="11">
        <v>1</v>
      </c>
      <c r="N135" s="12">
        <f t="shared" si="6"/>
        <v>22250</v>
      </c>
      <c r="O135" s="12">
        <f t="shared" si="7"/>
        <v>13350</v>
      </c>
      <c r="P135" s="12">
        <f t="shared" si="8"/>
        <v>35600</v>
      </c>
      <c r="Q135" s="9"/>
    </row>
    <row r="136" s="1" customFormat="1" ht="36" spans="1:17">
      <c r="A136" s="9">
        <v>133</v>
      </c>
      <c r="B136" s="10" t="s">
        <v>276</v>
      </c>
      <c r="C136" s="9" t="s">
        <v>304</v>
      </c>
      <c r="D136" s="9">
        <v>19</v>
      </c>
      <c r="E136" s="9" t="s">
        <v>281</v>
      </c>
      <c r="F136" s="9" t="s">
        <v>282</v>
      </c>
      <c r="G136" s="9">
        <v>911413223</v>
      </c>
      <c r="H136" s="9" t="s">
        <v>23</v>
      </c>
      <c r="I136" s="9"/>
      <c r="J136" s="9">
        <v>319</v>
      </c>
      <c r="K136" s="9">
        <v>319</v>
      </c>
      <c r="L136" s="9">
        <v>0</v>
      </c>
      <c r="M136" s="11">
        <v>1</v>
      </c>
      <c r="N136" s="12">
        <f t="shared" si="6"/>
        <v>15152.5</v>
      </c>
      <c r="O136" s="12">
        <f t="shared" si="7"/>
        <v>9091.5</v>
      </c>
      <c r="P136" s="12">
        <f t="shared" si="8"/>
        <v>24244</v>
      </c>
      <c r="Q136" s="9"/>
    </row>
    <row r="137" s="1" customFormat="1" ht="36" spans="1:17">
      <c r="A137" s="9">
        <v>134</v>
      </c>
      <c r="B137" s="10" t="s">
        <v>276</v>
      </c>
      <c r="C137" s="9" t="s">
        <v>305</v>
      </c>
      <c r="D137" s="9">
        <v>25</v>
      </c>
      <c r="E137" s="9" t="s">
        <v>278</v>
      </c>
      <c r="F137" s="9" t="s">
        <v>303</v>
      </c>
      <c r="G137" s="9">
        <v>911413224</v>
      </c>
      <c r="H137" s="9" t="s">
        <v>23</v>
      </c>
      <c r="I137" s="9"/>
      <c r="J137" s="9">
        <v>294</v>
      </c>
      <c r="K137" s="9">
        <v>294</v>
      </c>
      <c r="L137" s="9">
        <v>0</v>
      </c>
      <c r="M137" s="11">
        <v>1</v>
      </c>
      <c r="N137" s="12">
        <f t="shared" si="6"/>
        <v>18375</v>
      </c>
      <c r="O137" s="12">
        <f t="shared" si="7"/>
        <v>11025</v>
      </c>
      <c r="P137" s="12">
        <f t="shared" si="8"/>
        <v>29400</v>
      </c>
      <c r="Q137" s="9"/>
    </row>
    <row r="138" s="1" customFormat="1" ht="36" spans="1:17">
      <c r="A138" s="9">
        <v>135</v>
      </c>
      <c r="B138" s="10" t="s">
        <v>276</v>
      </c>
      <c r="C138" s="9" t="s">
        <v>306</v>
      </c>
      <c r="D138" s="9">
        <v>9</v>
      </c>
      <c r="E138" s="9" t="s">
        <v>281</v>
      </c>
      <c r="F138" s="9" t="s">
        <v>307</v>
      </c>
      <c r="G138" s="9">
        <v>911413991</v>
      </c>
      <c r="H138" s="9"/>
      <c r="I138" s="9" t="s">
        <v>23</v>
      </c>
      <c r="J138" s="9">
        <v>248</v>
      </c>
      <c r="K138" s="9">
        <v>248</v>
      </c>
      <c r="L138" s="9">
        <v>0</v>
      </c>
      <c r="M138" s="11">
        <v>1</v>
      </c>
      <c r="N138" s="12">
        <f t="shared" si="6"/>
        <v>5580</v>
      </c>
      <c r="O138" s="12">
        <f t="shared" si="7"/>
        <v>3348</v>
      </c>
      <c r="P138" s="12">
        <f t="shared" si="8"/>
        <v>8928</v>
      </c>
      <c r="Q138" s="9"/>
    </row>
    <row r="139" s="1" customFormat="1" ht="36" spans="1:17">
      <c r="A139" s="9">
        <v>136</v>
      </c>
      <c r="B139" s="10" t="s">
        <v>276</v>
      </c>
      <c r="C139" s="9" t="s">
        <v>308</v>
      </c>
      <c r="D139" s="9">
        <v>25</v>
      </c>
      <c r="E139" s="9" t="s">
        <v>281</v>
      </c>
      <c r="F139" s="9" t="s">
        <v>309</v>
      </c>
      <c r="G139" s="9">
        <v>911405442</v>
      </c>
      <c r="H139" s="9"/>
      <c r="I139" s="9" t="s">
        <v>23</v>
      </c>
      <c r="J139" s="9">
        <v>351</v>
      </c>
      <c r="K139" s="9">
        <v>351</v>
      </c>
      <c r="L139" s="9">
        <v>0</v>
      </c>
      <c r="M139" s="11">
        <v>1</v>
      </c>
      <c r="N139" s="12">
        <f t="shared" si="6"/>
        <v>21937.5</v>
      </c>
      <c r="O139" s="12">
        <f t="shared" si="7"/>
        <v>13162.5</v>
      </c>
      <c r="P139" s="12">
        <f t="shared" si="8"/>
        <v>35100</v>
      </c>
      <c r="Q139" s="9"/>
    </row>
    <row r="140" s="1" customFormat="1" ht="36" spans="1:17">
      <c r="A140" s="9">
        <v>137</v>
      </c>
      <c r="B140" s="10" t="s">
        <v>276</v>
      </c>
      <c r="C140" s="9" t="s">
        <v>310</v>
      </c>
      <c r="D140" s="9">
        <v>19</v>
      </c>
      <c r="E140" s="9" t="s">
        <v>311</v>
      </c>
      <c r="F140" s="9" t="s">
        <v>312</v>
      </c>
      <c r="G140" s="9">
        <v>911414498</v>
      </c>
      <c r="H140" s="9" t="s">
        <v>23</v>
      </c>
      <c r="I140" s="9"/>
      <c r="J140" s="9">
        <v>345</v>
      </c>
      <c r="K140" s="9">
        <v>345</v>
      </c>
      <c r="L140" s="9">
        <v>0</v>
      </c>
      <c r="M140" s="11">
        <v>1</v>
      </c>
      <c r="N140" s="12">
        <f t="shared" si="6"/>
        <v>16387.5</v>
      </c>
      <c r="O140" s="12">
        <f t="shared" si="7"/>
        <v>9832.5</v>
      </c>
      <c r="P140" s="12">
        <f t="shared" si="8"/>
        <v>26220</v>
      </c>
      <c r="Q140" s="9"/>
    </row>
    <row r="141" s="1" customFormat="1" ht="36" spans="1:17">
      <c r="A141" s="9">
        <v>138</v>
      </c>
      <c r="B141" s="10" t="s">
        <v>276</v>
      </c>
      <c r="C141" s="9" t="s">
        <v>313</v>
      </c>
      <c r="D141" s="9">
        <v>19</v>
      </c>
      <c r="E141" s="9" t="s">
        <v>281</v>
      </c>
      <c r="F141" s="9" t="s">
        <v>309</v>
      </c>
      <c r="G141" s="9">
        <v>911414497</v>
      </c>
      <c r="H141" s="9"/>
      <c r="I141" s="9" t="s">
        <v>23</v>
      </c>
      <c r="J141" s="9">
        <v>360</v>
      </c>
      <c r="K141" s="9">
        <v>360</v>
      </c>
      <c r="L141" s="9">
        <v>0</v>
      </c>
      <c r="M141" s="11">
        <v>1</v>
      </c>
      <c r="N141" s="12">
        <f t="shared" si="6"/>
        <v>17100</v>
      </c>
      <c r="O141" s="12">
        <f t="shared" si="7"/>
        <v>10260</v>
      </c>
      <c r="P141" s="12">
        <f t="shared" si="8"/>
        <v>27360</v>
      </c>
      <c r="Q141" s="9"/>
    </row>
    <row r="142" s="1" customFormat="1" ht="36" spans="1:17">
      <c r="A142" s="9">
        <v>139</v>
      </c>
      <c r="B142" s="10" t="s">
        <v>276</v>
      </c>
      <c r="C142" s="9" t="s">
        <v>314</v>
      </c>
      <c r="D142" s="9">
        <v>8</v>
      </c>
      <c r="E142" s="9" t="s">
        <v>315</v>
      </c>
      <c r="F142" s="9" t="s">
        <v>316</v>
      </c>
      <c r="G142" s="9">
        <v>911414574</v>
      </c>
      <c r="H142" s="9" t="s">
        <v>23</v>
      </c>
      <c r="I142" s="9"/>
      <c r="J142" s="9">
        <v>356</v>
      </c>
      <c r="K142" s="9">
        <v>356</v>
      </c>
      <c r="L142" s="9">
        <v>0</v>
      </c>
      <c r="M142" s="11">
        <v>1</v>
      </c>
      <c r="N142" s="12">
        <f t="shared" si="6"/>
        <v>7120</v>
      </c>
      <c r="O142" s="12">
        <f t="shared" si="7"/>
        <v>4272</v>
      </c>
      <c r="P142" s="12">
        <f t="shared" si="8"/>
        <v>11392</v>
      </c>
      <c r="Q142" s="9"/>
    </row>
    <row r="143" s="1" customFormat="1" ht="36" spans="1:17">
      <c r="A143" s="9">
        <v>140</v>
      </c>
      <c r="B143" s="10" t="s">
        <v>276</v>
      </c>
      <c r="C143" s="9" t="s">
        <v>317</v>
      </c>
      <c r="D143" s="9">
        <v>8</v>
      </c>
      <c r="E143" s="9" t="s">
        <v>315</v>
      </c>
      <c r="F143" s="9" t="s">
        <v>316</v>
      </c>
      <c r="G143" s="9">
        <v>911414575</v>
      </c>
      <c r="H143" s="9" t="s">
        <v>23</v>
      </c>
      <c r="I143" s="9"/>
      <c r="J143" s="9">
        <v>362</v>
      </c>
      <c r="K143" s="9">
        <v>362</v>
      </c>
      <c r="L143" s="9">
        <v>0</v>
      </c>
      <c r="M143" s="11">
        <v>1</v>
      </c>
      <c r="N143" s="12">
        <f t="shared" si="6"/>
        <v>7240</v>
      </c>
      <c r="O143" s="12">
        <f t="shared" si="7"/>
        <v>4344</v>
      </c>
      <c r="P143" s="12">
        <f t="shared" si="8"/>
        <v>11584</v>
      </c>
      <c r="Q143" s="9"/>
    </row>
    <row r="144" s="1" customFormat="1" ht="36" spans="1:17">
      <c r="A144" s="9">
        <v>141</v>
      </c>
      <c r="B144" s="10" t="s">
        <v>276</v>
      </c>
      <c r="C144" s="9" t="s">
        <v>318</v>
      </c>
      <c r="D144" s="9">
        <v>25</v>
      </c>
      <c r="E144" s="9" t="s">
        <v>281</v>
      </c>
      <c r="F144" s="9" t="s">
        <v>319</v>
      </c>
      <c r="G144" s="9">
        <v>911405441</v>
      </c>
      <c r="H144" s="9" t="s">
        <v>23</v>
      </c>
      <c r="I144" s="9"/>
      <c r="J144" s="9">
        <v>262</v>
      </c>
      <c r="K144" s="9">
        <v>262</v>
      </c>
      <c r="L144" s="9">
        <v>0</v>
      </c>
      <c r="M144" s="11">
        <v>1</v>
      </c>
      <c r="N144" s="12">
        <f t="shared" si="6"/>
        <v>16375</v>
      </c>
      <c r="O144" s="12">
        <f t="shared" si="7"/>
        <v>9825</v>
      </c>
      <c r="P144" s="12">
        <f t="shared" si="8"/>
        <v>26200</v>
      </c>
      <c r="Q144" s="9"/>
    </row>
    <row r="145" s="1" customFormat="1" ht="24" spans="1:17">
      <c r="A145" s="9">
        <v>142</v>
      </c>
      <c r="B145" s="10" t="s">
        <v>276</v>
      </c>
      <c r="C145" s="9" t="s">
        <v>320</v>
      </c>
      <c r="D145" s="9">
        <v>9</v>
      </c>
      <c r="E145" s="9" t="s">
        <v>278</v>
      </c>
      <c r="F145" s="9" t="s">
        <v>279</v>
      </c>
      <c r="G145" s="9">
        <v>911410682</v>
      </c>
      <c r="H145" s="9"/>
      <c r="I145" s="9" t="s">
        <v>23</v>
      </c>
      <c r="J145" s="9">
        <v>361</v>
      </c>
      <c r="K145" s="9">
        <v>361</v>
      </c>
      <c r="L145" s="9">
        <v>0</v>
      </c>
      <c r="M145" s="11">
        <v>1</v>
      </c>
      <c r="N145" s="12">
        <f t="shared" si="6"/>
        <v>8122.5</v>
      </c>
      <c r="O145" s="12">
        <f t="shared" si="7"/>
        <v>4873.5</v>
      </c>
      <c r="P145" s="12">
        <f t="shared" si="8"/>
        <v>12996</v>
      </c>
      <c r="Q145" s="9"/>
    </row>
    <row r="146" s="1" customFormat="1" spans="1:17">
      <c r="A146" s="9">
        <v>143</v>
      </c>
      <c r="B146" s="10" t="s">
        <v>321</v>
      </c>
      <c r="C146" s="9" t="s">
        <v>322</v>
      </c>
      <c r="D146" s="9">
        <v>14</v>
      </c>
      <c r="E146" s="9" t="s">
        <v>323</v>
      </c>
      <c r="F146" s="9" t="s">
        <v>324</v>
      </c>
      <c r="G146" s="9">
        <v>911413859</v>
      </c>
      <c r="H146" s="9" t="s">
        <v>23</v>
      </c>
      <c r="I146" s="9"/>
      <c r="J146" s="9">
        <v>353</v>
      </c>
      <c r="K146" s="9">
        <v>353</v>
      </c>
      <c r="L146" s="9">
        <v>0</v>
      </c>
      <c r="M146" s="11">
        <v>1</v>
      </c>
      <c r="N146" s="12">
        <f t="shared" si="6"/>
        <v>12355</v>
      </c>
      <c r="O146" s="12">
        <f t="shared" si="7"/>
        <v>7413</v>
      </c>
      <c r="P146" s="12">
        <f t="shared" si="8"/>
        <v>19768</v>
      </c>
      <c r="Q146" s="9"/>
    </row>
    <row r="147" s="1" customFormat="1" spans="1:17">
      <c r="A147" s="9">
        <v>144</v>
      </c>
      <c r="B147" s="10" t="s">
        <v>321</v>
      </c>
      <c r="C147" s="9" t="s">
        <v>325</v>
      </c>
      <c r="D147" s="9">
        <v>14</v>
      </c>
      <c r="E147" s="9" t="s">
        <v>323</v>
      </c>
      <c r="F147" s="9" t="s">
        <v>324</v>
      </c>
      <c r="G147" s="9">
        <v>911413860</v>
      </c>
      <c r="H147" s="9" t="s">
        <v>23</v>
      </c>
      <c r="I147" s="9"/>
      <c r="J147" s="9">
        <v>361</v>
      </c>
      <c r="K147" s="9">
        <v>361</v>
      </c>
      <c r="L147" s="9">
        <v>0</v>
      </c>
      <c r="M147" s="11">
        <v>1</v>
      </c>
      <c r="N147" s="12">
        <f t="shared" si="6"/>
        <v>12635</v>
      </c>
      <c r="O147" s="12">
        <f t="shared" si="7"/>
        <v>7581</v>
      </c>
      <c r="P147" s="12">
        <f t="shared" si="8"/>
        <v>20216</v>
      </c>
      <c r="Q147" s="9"/>
    </row>
    <row r="148" s="1" customFormat="1" spans="1:17">
      <c r="A148" s="9">
        <v>145</v>
      </c>
      <c r="B148" s="10" t="s">
        <v>321</v>
      </c>
      <c r="C148" s="9" t="s">
        <v>326</v>
      </c>
      <c r="D148" s="9">
        <v>14</v>
      </c>
      <c r="E148" s="9" t="s">
        <v>323</v>
      </c>
      <c r="F148" s="9" t="s">
        <v>324</v>
      </c>
      <c r="G148" s="9">
        <v>911413858</v>
      </c>
      <c r="H148" s="9" t="s">
        <v>23</v>
      </c>
      <c r="I148" s="9"/>
      <c r="J148" s="9">
        <v>225</v>
      </c>
      <c r="K148" s="9">
        <v>225</v>
      </c>
      <c r="L148" s="9">
        <v>0</v>
      </c>
      <c r="M148" s="11">
        <v>1</v>
      </c>
      <c r="N148" s="12">
        <f t="shared" si="6"/>
        <v>7875</v>
      </c>
      <c r="O148" s="12">
        <f t="shared" si="7"/>
        <v>4725</v>
      </c>
      <c r="P148" s="12">
        <f t="shared" si="8"/>
        <v>12600</v>
      </c>
      <c r="Q148" s="9"/>
    </row>
    <row r="149" s="1" customFormat="1" spans="1:17">
      <c r="A149" s="9">
        <v>146</v>
      </c>
      <c r="B149" s="10" t="s">
        <v>321</v>
      </c>
      <c r="C149" s="9" t="s">
        <v>327</v>
      </c>
      <c r="D149" s="9">
        <v>14</v>
      </c>
      <c r="E149" s="9" t="s">
        <v>323</v>
      </c>
      <c r="F149" s="9" t="s">
        <v>328</v>
      </c>
      <c r="G149" s="9">
        <v>911413867</v>
      </c>
      <c r="H149" s="9" t="s">
        <v>23</v>
      </c>
      <c r="I149" s="9"/>
      <c r="J149" s="9">
        <v>363</v>
      </c>
      <c r="K149" s="9">
        <v>362</v>
      </c>
      <c r="L149" s="9">
        <v>0</v>
      </c>
      <c r="M149" s="11">
        <v>1</v>
      </c>
      <c r="N149" s="12">
        <f t="shared" si="6"/>
        <v>12670</v>
      </c>
      <c r="O149" s="12">
        <f t="shared" si="7"/>
        <v>7602</v>
      </c>
      <c r="P149" s="12">
        <f t="shared" si="8"/>
        <v>20272</v>
      </c>
      <c r="Q149" s="9"/>
    </row>
    <row r="150" s="1" customFormat="1" spans="1:17">
      <c r="A150" s="9">
        <v>147</v>
      </c>
      <c r="B150" s="10" t="s">
        <v>321</v>
      </c>
      <c r="C150" s="9" t="s">
        <v>329</v>
      </c>
      <c r="D150" s="9">
        <v>14</v>
      </c>
      <c r="E150" s="9" t="s">
        <v>323</v>
      </c>
      <c r="F150" s="9" t="s">
        <v>328</v>
      </c>
      <c r="G150" s="9">
        <v>911413868</v>
      </c>
      <c r="H150" s="9" t="s">
        <v>23</v>
      </c>
      <c r="I150" s="9"/>
      <c r="J150" s="9">
        <v>361</v>
      </c>
      <c r="K150" s="9">
        <v>361</v>
      </c>
      <c r="L150" s="9">
        <v>0</v>
      </c>
      <c r="M150" s="11">
        <v>1</v>
      </c>
      <c r="N150" s="12">
        <f t="shared" si="6"/>
        <v>12635</v>
      </c>
      <c r="O150" s="12">
        <f t="shared" si="7"/>
        <v>7581</v>
      </c>
      <c r="P150" s="12">
        <f t="shared" si="8"/>
        <v>20216</v>
      </c>
      <c r="Q150" s="9"/>
    </row>
    <row r="151" s="1" customFormat="1" spans="1:17">
      <c r="A151" s="9">
        <v>148</v>
      </c>
      <c r="B151" s="10" t="s">
        <v>321</v>
      </c>
      <c r="C151" s="9" t="s">
        <v>330</v>
      </c>
      <c r="D151" s="9">
        <v>14</v>
      </c>
      <c r="E151" s="9" t="s">
        <v>323</v>
      </c>
      <c r="F151" s="9" t="s">
        <v>328</v>
      </c>
      <c r="G151" s="9">
        <v>911413869</v>
      </c>
      <c r="H151" s="9" t="s">
        <v>23</v>
      </c>
      <c r="I151" s="9"/>
      <c r="J151" s="9">
        <v>364</v>
      </c>
      <c r="K151" s="9">
        <v>364</v>
      </c>
      <c r="L151" s="9">
        <v>0</v>
      </c>
      <c r="M151" s="11">
        <v>1</v>
      </c>
      <c r="N151" s="12">
        <f t="shared" si="6"/>
        <v>12740</v>
      </c>
      <c r="O151" s="12">
        <f t="shared" si="7"/>
        <v>7644</v>
      </c>
      <c r="P151" s="12">
        <f t="shared" si="8"/>
        <v>20384</v>
      </c>
      <c r="Q151" s="9"/>
    </row>
    <row r="152" s="1" customFormat="1" spans="1:17">
      <c r="A152" s="9">
        <v>149</v>
      </c>
      <c r="B152" s="10" t="s">
        <v>321</v>
      </c>
      <c r="C152" s="9" t="s">
        <v>331</v>
      </c>
      <c r="D152" s="9">
        <v>14</v>
      </c>
      <c r="E152" s="9" t="s">
        <v>323</v>
      </c>
      <c r="F152" s="9" t="s">
        <v>332</v>
      </c>
      <c r="G152" s="9">
        <v>911413908</v>
      </c>
      <c r="H152" s="9" t="s">
        <v>23</v>
      </c>
      <c r="I152" s="9"/>
      <c r="J152" s="9">
        <v>365</v>
      </c>
      <c r="K152" s="9">
        <v>365</v>
      </c>
      <c r="L152" s="9">
        <v>0</v>
      </c>
      <c r="M152" s="11">
        <v>1</v>
      </c>
      <c r="N152" s="12">
        <f t="shared" si="6"/>
        <v>12775</v>
      </c>
      <c r="O152" s="12">
        <f t="shared" si="7"/>
        <v>7665</v>
      </c>
      <c r="P152" s="12">
        <f t="shared" si="8"/>
        <v>20440</v>
      </c>
      <c r="Q152" s="9"/>
    </row>
    <row r="153" s="1" customFormat="1" spans="1:17">
      <c r="A153" s="9">
        <v>150</v>
      </c>
      <c r="B153" s="10" t="s">
        <v>321</v>
      </c>
      <c r="C153" s="9" t="s">
        <v>333</v>
      </c>
      <c r="D153" s="9">
        <v>14</v>
      </c>
      <c r="E153" s="9" t="s">
        <v>334</v>
      </c>
      <c r="F153" s="9" t="s">
        <v>335</v>
      </c>
      <c r="G153" s="9">
        <v>911413861</v>
      </c>
      <c r="H153" s="9" t="s">
        <v>23</v>
      </c>
      <c r="I153" s="9"/>
      <c r="J153" s="9">
        <v>363</v>
      </c>
      <c r="K153" s="9">
        <v>363</v>
      </c>
      <c r="L153" s="9">
        <v>0</v>
      </c>
      <c r="M153" s="11">
        <v>1</v>
      </c>
      <c r="N153" s="12">
        <f t="shared" si="6"/>
        <v>12705</v>
      </c>
      <c r="O153" s="12">
        <f t="shared" si="7"/>
        <v>7623</v>
      </c>
      <c r="P153" s="12">
        <f t="shared" si="8"/>
        <v>20328</v>
      </c>
      <c r="Q153" s="9"/>
    </row>
    <row r="154" s="1" customFormat="1" spans="1:17">
      <c r="A154" s="9">
        <v>151</v>
      </c>
      <c r="B154" s="10" t="s">
        <v>321</v>
      </c>
      <c r="C154" s="9" t="s">
        <v>336</v>
      </c>
      <c r="D154" s="9">
        <v>14</v>
      </c>
      <c r="E154" s="9" t="s">
        <v>323</v>
      </c>
      <c r="F154" s="9" t="s">
        <v>332</v>
      </c>
      <c r="G154" s="9">
        <v>911413909</v>
      </c>
      <c r="H154" s="9" t="s">
        <v>23</v>
      </c>
      <c r="I154" s="9"/>
      <c r="J154" s="9">
        <v>365</v>
      </c>
      <c r="K154" s="9">
        <v>365</v>
      </c>
      <c r="L154" s="9">
        <v>0</v>
      </c>
      <c r="M154" s="11">
        <v>1</v>
      </c>
      <c r="N154" s="12">
        <f t="shared" si="6"/>
        <v>12775</v>
      </c>
      <c r="O154" s="12">
        <f t="shared" si="7"/>
        <v>7665</v>
      </c>
      <c r="P154" s="12">
        <f t="shared" si="8"/>
        <v>20440</v>
      </c>
      <c r="Q154" s="9"/>
    </row>
    <row r="155" s="1" customFormat="1" spans="1:17">
      <c r="A155" s="9">
        <v>152</v>
      </c>
      <c r="B155" s="10" t="s">
        <v>321</v>
      </c>
      <c r="C155" s="9" t="s">
        <v>337</v>
      </c>
      <c r="D155" s="9">
        <v>16</v>
      </c>
      <c r="E155" s="9" t="s">
        <v>338</v>
      </c>
      <c r="F155" s="9" t="s">
        <v>339</v>
      </c>
      <c r="G155" s="9">
        <v>911413915</v>
      </c>
      <c r="H155" s="9"/>
      <c r="I155" s="9" t="s">
        <v>23</v>
      </c>
      <c r="J155" s="9">
        <v>335</v>
      </c>
      <c r="K155" s="9">
        <v>335</v>
      </c>
      <c r="L155" s="9">
        <v>0</v>
      </c>
      <c r="M155" s="11">
        <v>1</v>
      </c>
      <c r="N155" s="12">
        <f t="shared" si="6"/>
        <v>13400</v>
      </c>
      <c r="O155" s="12">
        <f t="shared" si="7"/>
        <v>8040</v>
      </c>
      <c r="P155" s="12">
        <f t="shared" si="8"/>
        <v>21440</v>
      </c>
      <c r="Q155" s="9"/>
    </row>
    <row r="156" s="1" customFormat="1" spans="1:17">
      <c r="A156" s="9">
        <v>153</v>
      </c>
      <c r="B156" s="10" t="s">
        <v>321</v>
      </c>
      <c r="C156" s="9" t="s">
        <v>340</v>
      </c>
      <c r="D156" s="9">
        <v>14</v>
      </c>
      <c r="E156" s="9" t="s">
        <v>323</v>
      </c>
      <c r="F156" s="9" t="s">
        <v>332</v>
      </c>
      <c r="G156" s="9">
        <v>911413907</v>
      </c>
      <c r="H156" s="9" t="s">
        <v>23</v>
      </c>
      <c r="I156" s="9"/>
      <c r="J156" s="9">
        <v>362</v>
      </c>
      <c r="K156" s="9">
        <v>362</v>
      </c>
      <c r="L156" s="9">
        <v>0</v>
      </c>
      <c r="M156" s="11">
        <v>1</v>
      </c>
      <c r="N156" s="12">
        <f t="shared" si="6"/>
        <v>12670</v>
      </c>
      <c r="O156" s="12">
        <f t="shared" si="7"/>
        <v>7602</v>
      </c>
      <c r="P156" s="12">
        <f t="shared" si="8"/>
        <v>20272</v>
      </c>
      <c r="Q156" s="9"/>
    </row>
    <row r="157" s="1" customFormat="1" spans="1:17">
      <c r="A157" s="9">
        <v>154</v>
      </c>
      <c r="B157" s="10" t="s">
        <v>321</v>
      </c>
      <c r="C157" s="9" t="s">
        <v>341</v>
      </c>
      <c r="D157" s="9">
        <v>16</v>
      </c>
      <c r="E157" s="9" t="s">
        <v>338</v>
      </c>
      <c r="F157" s="9" t="s">
        <v>339</v>
      </c>
      <c r="G157" s="9">
        <v>911413913</v>
      </c>
      <c r="H157" s="9"/>
      <c r="I157" s="9" t="s">
        <v>23</v>
      </c>
      <c r="J157" s="9">
        <v>339</v>
      </c>
      <c r="K157" s="9">
        <v>339</v>
      </c>
      <c r="L157" s="9">
        <v>0</v>
      </c>
      <c r="M157" s="11">
        <v>1</v>
      </c>
      <c r="N157" s="12">
        <f t="shared" si="6"/>
        <v>13560</v>
      </c>
      <c r="O157" s="12">
        <f t="shared" si="7"/>
        <v>8136</v>
      </c>
      <c r="P157" s="12">
        <f t="shared" si="8"/>
        <v>21696</v>
      </c>
      <c r="Q157" s="9"/>
    </row>
    <row r="158" s="1" customFormat="1" spans="1:17">
      <c r="A158" s="9">
        <v>155</v>
      </c>
      <c r="B158" s="10" t="s">
        <v>321</v>
      </c>
      <c r="C158" s="9" t="s">
        <v>342</v>
      </c>
      <c r="D158" s="9">
        <v>14</v>
      </c>
      <c r="E158" s="9" t="s">
        <v>338</v>
      </c>
      <c r="F158" s="9" t="s">
        <v>174</v>
      </c>
      <c r="G158" s="9">
        <v>911413911</v>
      </c>
      <c r="H158" s="9" t="s">
        <v>23</v>
      </c>
      <c r="I158" s="9"/>
      <c r="J158" s="9">
        <v>364</v>
      </c>
      <c r="K158" s="9">
        <v>364</v>
      </c>
      <c r="L158" s="9">
        <v>0</v>
      </c>
      <c r="M158" s="11">
        <v>1</v>
      </c>
      <c r="N158" s="12">
        <f t="shared" si="6"/>
        <v>12740</v>
      </c>
      <c r="O158" s="12">
        <f t="shared" si="7"/>
        <v>7644</v>
      </c>
      <c r="P158" s="12">
        <f t="shared" si="8"/>
        <v>20384</v>
      </c>
      <c r="Q158" s="9"/>
    </row>
    <row r="159" s="1" customFormat="1" spans="1:17">
      <c r="A159" s="9">
        <v>156</v>
      </c>
      <c r="B159" s="10" t="s">
        <v>321</v>
      </c>
      <c r="C159" s="9" t="s">
        <v>343</v>
      </c>
      <c r="D159" s="9">
        <v>19</v>
      </c>
      <c r="E159" s="9" t="s">
        <v>344</v>
      </c>
      <c r="F159" s="9" t="s">
        <v>345</v>
      </c>
      <c r="G159" s="9">
        <v>911413843</v>
      </c>
      <c r="H159" s="9" t="s">
        <v>23</v>
      </c>
      <c r="I159" s="9"/>
      <c r="J159" s="9">
        <v>358</v>
      </c>
      <c r="K159" s="9">
        <v>358</v>
      </c>
      <c r="L159" s="9">
        <v>0</v>
      </c>
      <c r="M159" s="11">
        <v>1</v>
      </c>
      <c r="N159" s="12">
        <f t="shared" si="6"/>
        <v>17005</v>
      </c>
      <c r="O159" s="12">
        <f t="shared" si="7"/>
        <v>10203</v>
      </c>
      <c r="P159" s="12">
        <f t="shared" si="8"/>
        <v>27208</v>
      </c>
      <c r="Q159" s="9"/>
    </row>
    <row r="160" s="1" customFormat="1" spans="1:17">
      <c r="A160" s="9">
        <v>157</v>
      </c>
      <c r="B160" s="10" t="s">
        <v>321</v>
      </c>
      <c r="C160" s="9" t="s">
        <v>346</v>
      </c>
      <c r="D160" s="9">
        <v>19</v>
      </c>
      <c r="E160" s="9" t="s">
        <v>344</v>
      </c>
      <c r="F160" s="9" t="s">
        <v>345</v>
      </c>
      <c r="G160" s="9">
        <v>911413844</v>
      </c>
      <c r="H160" s="9" t="s">
        <v>23</v>
      </c>
      <c r="I160" s="9"/>
      <c r="J160" s="9">
        <v>314</v>
      </c>
      <c r="K160" s="9">
        <v>314</v>
      </c>
      <c r="L160" s="9">
        <v>0</v>
      </c>
      <c r="M160" s="11">
        <v>1</v>
      </c>
      <c r="N160" s="12">
        <f t="shared" si="6"/>
        <v>14915</v>
      </c>
      <c r="O160" s="12">
        <f t="shared" si="7"/>
        <v>8949</v>
      </c>
      <c r="P160" s="12">
        <f t="shared" si="8"/>
        <v>23864</v>
      </c>
      <c r="Q160" s="9"/>
    </row>
    <row r="161" s="1" customFormat="1" spans="1:17">
      <c r="A161" s="9">
        <v>158</v>
      </c>
      <c r="B161" s="10" t="s">
        <v>321</v>
      </c>
      <c r="C161" s="9" t="s">
        <v>347</v>
      </c>
      <c r="D161" s="9">
        <v>19</v>
      </c>
      <c r="E161" s="9" t="s">
        <v>344</v>
      </c>
      <c r="F161" s="9" t="s">
        <v>345</v>
      </c>
      <c r="G161" s="9">
        <v>911413850</v>
      </c>
      <c r="H161" s="9" t="s">
        <v>23</v>
      </c>
      <c r="I161" s="9"/>
      <c r="J161" s="9">
        <v>363</v>
      </c>
      <c r="K161" s="9">
        <v>363</v>
      </c>
      <c r="L161" s="9">
        <v>0</v>
      </c>
      <c r="M161" s="11">
        <v>1</v>
      </c>
      <c r="N161" s="12">
        <f t="shared" si="6"/>
        <v>17242.5</v>
      </c>
      <c r="O161" s="12">
        <f t="shared" si="7"/>
        <v>10345.5</v>
      </c>
      <c r="P161" s="12">
        <f t="shared" si="8"/>
        <v>27588</v>
      </c>
      <c r="Q161" s="9"/>
    </row>
    <row r="162" s="1" customFormat="1" spans="1:17">
      <c r="A162" s="9">
        <v>159</v>
      </c>
      <c r="B162" s="10" t="s">
        <v>321</v>
      </c>
      <c r="C162" s="9" t="s">
        <v>348</v>
      </c>
      <c r="D162" s="9">
        <v>19</v>
      </c>
      <c r="E162" s="9" t="s">
        <v>344</v>
      </c>
      <c r="F162" s="9" t="s">
        <v>345</v>
      </c>
      <c r="G162" s="9">
        <v>911413845</v>
      </c>
      <c r="H162" s="9" t="s">
        <v>23</v>
      </c>
      <c r="I162" s="9"/>
      <c r="J162" s="9">
        <v>364</v>
      </c>
      <c r="K162" s="9">
        <v>364</v>
      </c>
      <c r="L162" s="9">
        <v>0</v>
      </c>
      <c r="M162" s="11">
        <v>1</v>
      </c>
      <c r="N162" s="12">
        <f t="shared" si="6"/>
        <v>17290</v>
      </c>
      <c r="O162" s="12">
        <f t="shared" si="7"/>
        <v>10374</v>
      </c>
      <c r="P162" s="12">
        <f t="shared" si="8"/>
        <v>27664</v>
      </c>
      <c r="Q162" s="9"/>
    </row>
    <row r="163" s="1" customFormat="1" spans="1:17">
      <c r="A163" s="9">
        <v>160</v>
      </c>
      <c r="B163" s="10" t="s">
        <v>321</v>
      </c>
      <c r="C163" s="9" t="s">
        <v>349</v>
      </c>
      <c r="D163" s="9">
        <v>14</v>
      </c>
      <c r="E163" s="9" t="s">
        <v>334</v>
      </c>
      <c r="F163" s="9" t="s">
        <v>350</v>
      </c>
      <c r="G163" s="9">
        <v>911413872</v>
      </c>
      <c r="H163" s="9" t="s">
        <v>23</v>
      </c>
      <c r="I163" s="9"/>
      <c r="J163" s="9">
        <v>361</v>
      </c>
      <c r="K163" s="9">
        <v>361</v>
      </c>
      <c r="L163" s="9">
        <v>0</v>
      </c>
      <c r="M163" s="11">
        <v>1</v>
      </c>
      <c r="N163" s="12">
        <f t="shared" si="6"/>
        <v>12635</v>
      </c>
      <c r="O163" s="12">
        <f t="shared" si="7"/>
        <v>7581</v>
      </c>
      <c r="P163" s="12">
        <f t="shared" si="8"/>
        <v>20216</v>
      </c>
      <c r="Q163" s="9"/>
    </row>
    <row r="164" s="1" customFormat="1" spans="1:17">
      <c r="A164" s="9">
        <v>161</v>
      </c>
      <c r="B164" s="10" t="s">
        <v>321</v>
      </c>
      <c r="C164" s="9" t="s">
        <v>351</v>
      </c>
      <c r="D164" s="9">
        <v>14</v>
      </c>
      <c r="E164" s="9" t="s">
        <v>352</v>
      </c>
      <c r="F164" s="9" t="s">
        <v>338</v>
      </c>
      <c r="G164" s="9">
        <v>911413873</v>
      </c>
      <c r="H164" s="9"/>
      <c r="I164" s="9" t="s">
        <v>23</v>
      </c>
      <c r="J164" s="9">
        <v>294</v>
      </c>
      <c r="K164" s="9">
        <v>294</v>
      </c>
      <c r="L164" s="9">
        <v>0</v>
      </c>
      <c r="M164" s="11">
        <v>1</v>
      </c>
      <c r="N164" s="12">
        <f t="shared" si="6"/>
        <v>10290</v>
      </c>
      <c r="O164" s="12">
        <f t="shared" si="7"/>
        <v>6174</v>
      </c>
      <c r="P164" s="12">
        <f t="shared" si="8"/>
        <v>16464</v>
      </c>
      <c r="Q164" s="9"/>
    </row>
    <row r="165" s="1" customFormat="1" spans="1:17">
      <c r="A165" s="9">
        <v>162</v>
      </c>
      <c r="B165" s="10" t="s">
        <v>321</v>
      </c>
      <c r="C165" s="9" t="s">
        <v>353</v>
      </c>
      <c r="D165" s="9">
        <v>14</v>
      </c>
      <c r="E165" s="9" t="s">
        <v>354</v>
      </c>
      <c r="F165" s="9" t="s">
        <v>334</v>
      </c>
      <c r="G165" s="9">
        <v>911413875</v>
      </c>
      <c r="H165" s="9" t="s">
        <v>23</v>
      </c>
      <c r="I165" s="9"/>
      <c r="J165" s="9">
        <v>364</v>
      </c>
      <c r="K165" s="9">
        <v>364</v>
      </c>
      <c r="L165" s="9">
        <v>0</v>
      </c>
      <c r="M165" s="11">
        <v>1</v>
      </c>
      <c r="N165" s="12">
        <f t="shared" si="6"/>
        <v>12740</v>
      </c>
      <c r="O165" s="12">
        <f t="shared" si="7"/>
        <v>7644</v>
      </c>
      <c r="P165" s="12">
        <f t="shared" si="8"/>
        <v>20384</v>
      </c>
      <c r="Q165" s="9"/>
    </row>
    <row r="166" s="1" customFormat="1" spans="1:17">
      <c r="A166" s="9">
        <v>163</v>
      </c>
      <c r="B166" s="10" t="s">
        <v>321</v>
      </c>
      <c r="C166" s="9" t="s">
        <v>355</v>
      </c>
      <c r="D166" s="9">
        <v>14</v>
      </c>
      <c r="E166" s="9" t="s">
        <v>356</v>
      </c>
      <c r="F166" s="9" t="s">
        <v>334</v>
      </c>
      <c r="G166" s="9">
        <v>911413870</v>
      </c>
      <c r="H166" s="9" t="s">
        <v>23</v>
      </c>
      <c r="I166" s="9"/>
      <c r="J166" s="9">
        <v>363</v>
      </c>
      <c r="K166" s="9">
        <v>363</v>
      </c>
      <c r="L166" s="9">
        <v>0</v>
      </c>
      <c r="M166" s="11">
        <v>1</v>
      </c>
      <c r="N166" s="12">
        <f t="shared" si="6"/>
        <v>12705</v>
      </c>
      <c r="O166" s="12">
        <f t="shared" si="7"/>
        <v>7623</v>
      </c>
      <c r="P166" s="12">
        <f t="shared" si="8"/>
        <v>20328</v>
      </c>
      <c r="Q166" s="9"/>
    </row>
    <row r="167" s="1" customFormat="1" spans="1:17">
      <c r="A167" s="9">
        <v>164</v>
      </c>
      <c r="B167" s="10" t="s">
        <v>321</v>
      </c>
      <c r="C167" s="9" t="s">
        <v>357</v>
      </c>
      <c r="D167" s="9">
        <v>14</v>
      </c>
      <c r="E167" s="9" t="s">
        <v>356</v>
      </c>
      <c r="F167" s="9" t="s">
        <v>334</v>
      </c>
      <c r="G167" s="9">
        <v>911413871</v>
      </c>
      <c r="H167" s="9" t="s">
        <v>23</v>
      </c>
      <c r="I167" s="9"/>
      <c r="J167" s="9">
        <v>362</v>
      </c>
      <c r="K167" s="9">
        <v>362</v>
      </c>
      <c r="L167" s="9">
        <v>0</v>
      </c>
      <c r="M167" s="11">
        <v>1</v>
      </c>
      <c r="N167" s="12">
        <f t="shared" si="6"/>
        <v>12670</v>
      </c>
      <c r="O167" s="12">
        <f t="shared" si="7"/>
        <v>7602</v>
      </c>
      <c r="P167" s="12">
        <f t="shared" si="8"/>
        <v>20272</v>
      </c>
      <c r="Q167" s="9"/>
    </row>
    <row r="168" s="1" customFormat="1" spans="1:17">
      <c r="A168" s="9">
        <v>165</v>
      </c>
      <c r="B168" s="10" t="s">
        <v>321</v>
      </c>
      <c r="C168" s="9" t="s">
        <v>358</v>
      </c>
      <c r="D168" s="9">
        <v>14</v>
      </c>
      <c r="E168" s="9" t="s">
        <v>359</v>
      </c>
      <c r="F168" s="9" t="s">
        <v>334</v>
      </c>
      <c r="G168" s="9">
        <v>911413839</v>
      </c>
      <c r="H168" s="9" t="s">
        <v>23</v>
      </c>
      <c r="I168" s="9"/>
      <c r="J168" s="9">
        <v>365</v>
      </c>
      <c r="K168" s="9">
        <v>365</v>
      </c>
      <c r="L168" s="9">
        <v>0</v>
      </c>
      <c r="M168" s="11">
        <v>1</v>
      </c>
      <c r="N168" s="12">
        <f t="shared" si="6"/>
        <v>12775</v>
      </c>
      <c r="O168" s="12">
        <f t="shared" si="7"/>
        <v>7665</v>
      </c>
      <c r="P168" s="12">
        <f t="shared" si="8"/>
        <v>20440</v>
      </c>
      <c r="Q168" s="9"/>
    </row>
    <row r="169" s="1" customFormat="1" spans="1:17">
      <c r="A169" s="9">
        <v>166</v>
      </c>
      <c r="B169" s="10" t="s">
        <v>321</v>
      </c>
      <c r="C169" s="9" t="s">
        <v>360</v>
      </c>
      <c r="D169" s="9">
        <v>14</v>
      </c>
      <c r="E169" s="9" t="s">
        <v>361</v>
      </c>
      <c r="F169" s="9" t="s">
        <v>362</v>
      </c>
      <c r="G169" s="9">
        <v>911413841</v>
      </c>
      <c r="H169" s="9"/>
      <c r="I169" s="9" t="s">
        <v>23</v>
      </c>
      <c r="J169" s="9">
        <v>359</v>
      </c>
      <c r="K169" s="9">
        <v>359</v>
      </c>
      <c r="L169" s="9">
        <v>0</v>
      </c>
      <c r="M169" s="11">
        <v>1</v>
      </c>
      <c r="N169" s="12">
        <f t="shared" si="6"/>
        <v>12565</v>
      </c>
      <c r="O169" s="12">
        <f t="shared" si="7"/>
        <v>7539</v>
      </c>
      <c r="P169" s="12">
        <f t="shared" si="8"/>
        <v>20104</v>
      </c>
      <c r="Q169" s="9"/>
    </row>
    <row r="170" s="1" customFormat="1" spans="1:17">
      <c r="A170" s="9">
        <v>167</v>
      </c>
      <c r="B170" s="10" t="s">
        <v>321</v>
      </c>
      <c r="C170" s="9" t="s">
        <v>363</v>
      </c>
      <c r="D170" s="9">
        <v>14</v>
      </c>
      <c r="E170" s="9" t="s">
        <v>361</v>
      </c>
      <c r="F170" s="9" t="s">
        <v>362</v>
      </c>
      <c r="G170" s="9">
        <v>911413840</v>
      </c>
      <c r="H170" s="9"/>
      <c r="I170" s="9" t="s">
        <v>23</v>
      </c>
      <c r="J170" s="9">
        <v>365</v>
      </c>
      <c r="K170" s="9">
        <v>365</v>
      </c>
      <c r="L170" s="9">
        <v>0</v>
      </c>
      <c r="M170" s="11">
        <v>1</v>
      </c>
      <c r="N170" s="12">
        <f t="shared" si="6"/>
        <v>12775</v>
      </c>
      <c r="O170" s="12">
        <f t="shared" si="7"/>
        <v>7665</v>
      </c>
      <c r="P170" s="12">
        <f t="shared" si="8"/>
        <v>20440</v>
      </c>
      <c r="Q170" s="9"/>
    </row>
    <row r="171" s="1" customFormat="1" spans="1:17">
      <c r="A171" s="9">
        <v>168</v>
      </c>
      <c r="B171" s="10" t="s">
        <v>321</v>
      </c>
      <c r="C171" s="9" t="s">
        <v>364</v>
      </c>
      <c r="D171" s="9">
        <v>14</v>
      </c>
      <c r="E171" s="9" t="s">
        <v>361</v>
      </c>
      <c r="F171" s="9" t="s">
        <v>334</v>
      </c>
      <c r="G171" s="9">
        <v>911413846</v>
      </c>
      <c r="H171" s="9" t="s">
        <v>23</v>
      </c>
      <c r="I171" s="9"/>
      <c r="J171" s="9">
        <v>364</v>
      </c>
      <c r="K171" s="9">
        <v>364</v>
      </c>
      <c r="L171" s="9">
        <v>0</v>
      </c>
      <c r="M171" s="11">
        <v>1</v>
      </c>
      <c r="N171" s="12">
        <f t="shared" si="6"/>
        <v>12740</v>
      </c>
      <c r="O171" s="12">
        <f t="shared" si="7"/>
        <v>7644</v>
      </c>
      <c r="P171" s="12">
        <f t="shared" si="8"/>
        <v>20384</v>
      </c>
      <c r="Q171" s="9"/>
    </row>
    <row r="172" s="1" customFormat="1" spans="1:17">
      <c r="A172" s="9">
        <v>169</v>
      </c>
      <c r="B172" s="10" t="s">
        <v>321</v>
      </c>
      <c r="C172" s="9" t="s">
        <v>365</v>
      </c>
      <c r="D172" s="9">
        <v>14</v>
      </c>
      <c r="E172" s="9" t="s">
        <v>361</v>
      </c>
      <c r="F172" s="9" t="s">
        <v>334</v>
      </c>
      <c r="G172" s="9">
        <v>911413848</v>
      </c>
      <c r="H172" s="9" t="s">
        <v>23</v>
      </c>
      <c r="I172" s="9"/>
      <c r="J172" s="9">
        <v>334</v>
      </c>
      <c r="K172" s="9">
        <v>334</v>
      </c>
      <c r="L172" s="9">
        <v>0</v>
      </c>
      <c r="M172" s="11">
        <v>1</v>
      </c>
      <c r="N172" s="12">
        <f t="shared" si="6"/>
        <v>11690</v>
      </c>
      <c r="O172" s="12">
        <f t="shared" si="7"/>
        <v>7014</v>
      </c>
      <c r="P172" s="12">
        <f t="shared" si="8"/>
        <v>18704</v>
      </c>
      <c r="Q172" s="9"/>
    </row>
    <row r="173" s="1" customFormat="1" spans="1:17">
      <c r="A173" s="9">
        <v>170</v>
      </c>
      <c r="B173" s="10" t="s">
        <v>321</v>
      </c>
      <c r="C173" s="9" t="s">
        <v>366</v>
      </c>
      <c r="D173" s="9">
        <v>14</v>
      </c>
      <c r="E173" s="9" t="s">
        <v>361</v>
      </c>
      <c r="F173" s="9" t="s">
        <v>334</v>
      </c>
      <c r="G173" s="9">
        <v>911413847</v>
      </c>
      <c r="H173" s="9" t="s">
        <v>23</v>
      </c>
      <c r="I173" s="9"/>
      <c r="J173" s="9">
        <v>365</v>
      </c>
      <c r="K173" s="9">
        <v>365</v>
      </c>
      <c r="L173" s="9">
        <v>0</v>
      </c>
      <c r="M173" s="11">
        <v>1</v>
      </c>
      <c r="N173" s="12">
        <f t="shared" si="6"/>
        <v>12775</v>
      </c>
      <c r="O173" s="12">
        <f t="shared" si="7"/>
        <v>7665</v>
      </c>
      <c r="P173" s="12">
        <f t="shared" si="8"/>
        <v>20440</v>
      </c>
      <c r="Q173" s="9"/>
    </row>
    <row r="174" s="1" customFormat="1" spans="1:17">
      <c r="A174" s="9">
        <v>171</v>
      </c>
      <c r="B174" s="10" t="s">
        <v>321</v>
      </c>
      <c r="C174" s="9" t="s">
        <v>367</v>
      </c>
      <c r="D174" s="9">
        <v>14</v>
      </c>
      <c r="E174" s="9" t="s">
        <v>361</v>
      </c>
      <c r="F174" s="9" t="s">
        <v>368</v>
      </c>
      <c r="G174" s="9">
        <v>911413842</v>
      </c>
      <c r="H174" s="9"/>
      <c r="I174" s="9" t="s">
        <v>23</v>
      </c>
      <c r="J174" s="9">
        <v>364</v>
      </c>
      <c r="K174" s="9">
        <v>364</v>
      </c>
      <c r="L174" s="9">
        <v>0</v>
      </c>
      <c r="M174" s="11">
        <v>1</v>
      </c>
      <c r="N174" s="12">
        <f t="shared" si="6"/>
        <v>12740</v>
      </c>
      <c r="O174" s="12">
        <f t="shared" si="7"/>
        <v>7644</v>
      </c>
      <c r="P174" s="12">
        <f t="shared" si="8"/>
        <v>20384</v>
      </c>
      <c r="Q174" s="9"/>
    </row>
    <row r="175" s="1" customFormat="1" spans="1:17">
      <c r="A175" s="9">
        <v>172</v>
      </c>
      <c r="B175" s="10" t="s">
        <v>321</v>
      </c>
      <c r="C175" s="9" t="s">
        <v>369</v>
      </c>
      <c r="D175" s="9">
        <v>14</v>
      </c>
      <c r="E175" s="9" t="s">
        <v>370</v>
      </c>
      <c r="F175" s="9" t="s">
        <v>368</v>
      </c>
      <c r="G175" s="9">
        <v>911413882</v>
      </c>
      <c r="H175" s="9"/>
      <c r="I175" s="9" t="s">
        <v>23</v>
      </c>
      <c r="J175" s="9">
        <v>363</v>
      </c>
      <c r="K175" s="9">
        <v>363</v>
      </c>
      <c r="L175" s="9">
        <v>0</v>
      </c>
      <c r="M175" s="11">
        <v>1</v>
      </c>
      <c r="N175" s="12">
        <f t="shared" si="6"/>
        <v>12705</v>
      </c>
      <c r="O175" s="12">
        <f t="shared" si="7"/>
        <v>7623</v>
      </c>
      <c r="P175" s="12">
        <f t="shared" si="8"/>
        <v>20328</v>
      </c>
      <c r="Q175" s="9"/>
    </row>
    <row r="176" s="1" customFormat="1" spans="1:17">
      <c r="A176" s="9">
        <v>173</v>
      </c>
      <c r="B176" s="10" t="s">
        <v>321</v>
      </c>
      <c r="C176" s="9" t="s">
        <v>371</v>
      </c>
      <c r="D176" s="9">
        <v>14</v>
      </c>
      <c r="E176" s="9" t="s">
        <v>361</v>
      </c>
      <c r="F176" s="9" t="s">
        <v>350</v>
      </c>
      <c r="G176" s="9">
        <v>911413889</v>
      </c>
      <c r="H176" s="9"/>
      <c r="I176" s="9" t="s">
        <v>23</v>
      </c>
      <c r="J176" s="9">
        <v>356</v>
      </c>
      <c r="K176" s="9">
        <v>356</v>
      </c>
      <c r="L176" s="9">
        <v>0</v>
      </c>
      <c r="M176" s="11">
        <v>1</v>
      </c>
      <c r="N176" s="12">
        <f t="shared" si="6"/>
        <v>12460</v>
      </c>
      <c r="O176" s="12">
        <f t="shared" si="7"/>
        <v>7476</v>
      </c>
      <c r="P176" s="12">
        <f t="shared" si="8"/>
        <v>19936</v>
      </c>
      <c r="Q176" s="9"/>
    </row>
    <row r="177" s="1" customFormat="1" spans="1:17">
      <c r="A177" s="9">
        <v>174</v>
      </c>
      <c r="B177" s="10" t="s">
        <v>321</v>
      </c>
      <c r="C177" s="9" t="s">
        <v>372</v>
      </c>
      <c r="D177" s="9">
        <v>14</v>
      </c>
      <c r="E177" s="9" t="s">
        <v>373</v>
      </c>
      <c r="F177" s="9" t="s">
        <v>374</v>
      </c>
      <c r="G177" s="9">
        <v>911413857</v>
      </c>
      <c r="H177" s="9"/>
      <c r="I177" s="9" t="s">
        <v>23</v>
      </c>
      <c r="J177" s="9">
        <v>360</v>
      </c>
      <c r="K177" s="9">
        <v>360</v>
      </c>
      <c r="L177" s="9">
        <v>0</v>
      </c>
      <c r="M177" s="11">
        <v>1</v>
      </c>
      <c r="N177" s="12">
        <f t="shared" si="6"/>
        <v>12600</v>
      </c>
      <c r="O177" s="12">
        <f t="shared" si="7"/>
        <v>7560</v>
      </c>
      <c r="P177" s="12">
        <f t="shared" si="8"/>
        <v>20160</v>
      </c>
      <c r="Q177" s="9"/>
    </row>
    <row r="178" s="1" customFormat="1" spans="1:17">
      <c r="A178" s="9">
        <v>175</v>
      </c>
      <c r="B178" s="10" t="s">
        <v>321</v>
      </c>
      <c r="C178" s="9" t="s">
        <v>375</v>
      </c>
      <c r="D178" s="9">
        <v>14</v>
      </c>
      <c r="E178" s="9" t="s">
        <v>324</v>
      </c>
      <c r="F178" s="9" t="s">
        <v>374</v>
      </c>
      <c r="G178" s="9">
        <v>911413894</v>
      </c>
      <c r="H178" s="9"/>
      <c r="I178" s="9" t="s">
        <v>23</v>
      </c>
      <c r="J178" s="9">
        <v>339</v>
      </c>
      <c r="K178" s="9">
        <v>339</v>
      </c>
      <c r="L178" s="9">
        <v>0</v>
      </c>
      <c r="M178" s="11">
        <v>1</v>
      </c>
      <c r="N178" s="12">
        <f t="shared" si="6"/>
        <v>11865</v>
      </c>
      <c r="O178" s="12">
        <f t="shared" si="7"/>
        <v>7119</v>
      </c>
      <c r="P178" s="12">
        <f t="shared" si="8"/>
        <v>18984</v>
      </c>
      <c r="Q178" s="9"/>
    </row>
    <row r="179" s="1" customFormat="1" spans="1:17">
      <c r="A179" s="9">
        <v>176</v>
      </c>
      <c r="B179" s="10" t="s">
        <v>321</v>
      </c>
      <c r="C179" s="9" t="s">
        <v>376</v>
      </c>
      <c r="D179" s="9">
        <v>14</v>
      </c>
      <c r="E179" s="9" t="s">
        <v>324</v>
      </c>
      <c r="F179" s="9" t="s">
        <v>374</v>
      </c>
      <c r="G179" s="9">
        <v>911413893</v>
      </c>
      <c r="H179" s="9"/>
      <c r="I179" s="9" t="s">
        <v>23</v>
      </c>
      <c r="J179" s="9">
        <v>355</v>
      </c>
      <c r="K179" s="9">
        <v>355</v>
      </c>
      <c r="L179" s="9">
        <v>0</v>
      </c>
      <c r="M179" s="11">
        <v>1</v>
      </c>
      <c r="N179" s="12">
        <f t="shared" si="6"/>
        <v>12425</v>
      </c>
      <c r="O179" s="12">
        <f t="shared" si="7"/>
        <v>7455</v>
      </c>
      <c r="P179" s="12">
        <f t="shared" si="8"/>
        <v>19880</v>
      </c>
      <c r="Q179" s="9"/>
    </row>
    <row r="180" s="1" customFormat="1" spans="1:17">
      <c r="A180" s="9">
        <v>177</v>
      </c>
      <c r="B180" s="10" t="s">
        <v>321</v>
      </c>
      <c r="C180" s="9" t="s">
        <v>377</v>
      </c>
      <c r="D180" s="9">
        <v>14</v>
      </c>
      <c r="E180" s="9" t="s">
        <v>334</v>
      </c>
      <c r="F180" s="9" t="s">
        <v>335</v>
      </c>
      <c r="G180" s="9">
        <v>911413865</v>
      </c>
      <c r="H180" s="9" t="s">
        <v>23</v>
      </c>
      <c r="I180" s="9"/>
      <c r="J180" s="9">
        <v>350</v>
      </c>
      <c r="K180" s="9">
        <v>350</v>
      </c>
      <c r="L180" s="9">
        <v>0</v>
      </c>
      <c r="M180" s="11">
        <v>1</v>
      </c>
      <c r="N180" s="12">
        <f t="shared" si="6"/>
        <v>12250</v>
      </c>
      <c r="O180" s="12">
        <f t="shared" si="7"/>
        <v>7350</v>
      </c>
      <c r="P180" s="12">
        <f t="shared" si="8"/>
        <v>19600</v>
      </c>
      <c r="Q180" s="9"/>
    </row>
    <row r="181" s="1" customFormat="1" spans="1:17">
      <c r="A181" s="9">
        <v>178</v>
      </c>
      <c r="B181" s="10" t="s">
        <v>321</v>
      </c>
      <c r="C181" s="9" t="s">
        <v>378</v>
      </c>
      <c r="D181" s="9">
        <v>14</v>
      </c>
      <c r="E181" s="9" t="s">
        <v>334</v>
      </c>
      <c r="F181" s="9" t="s">
        <v>335</v>
      </c>
      <c r="G181" s="9">
        <v>911413864</v>
      </c>
      <c r="H181" s="9" t="s">
        <v>23</v>
      </c>
      <c r="I181" s="9"/>
      <c r="J181" s="9">
        <v>364</v>
      </c>
      <c r="K181" s="9">
        <v>364</v>
      </c>
      <c r="L181" s="9">
        <v>0</v>
      </c>
      <c r="M181" s="11">
        <v>1</v>
      </c>
      <c r="N181" s="12">
        <f t="shared" si="6"/>
        <v>12740</v>
      </c>
      <c r="O181" s="12">
        <f t="shared" si="7"/>
        <v>7644</v>
      </c>
      <c r="P181" s="12">
        <f t="shared" si="8"/>
        <v>20384</v>
      </c>
      <c r="Q181" s="9"/>
    </row>
    <row r="182" s="1" customFormat="1" spans="1:17">
      <c r="A182" s="9">
        <v>179</v>
      </c>
      <c r="B182" s="10" t="s">
        <v>321</v>
      </c>
      <c r="C182" s="9" t="s">
        <v>379</v>
      </c>
      <c r="D182" s="9">
        <v>14</v>
      </c>
      <c r="E182" s="9" t="s">
        <v>334</v>
      </c>
      <c r="F182" s="9" t="s">
        <v>335</v>
      </c>
      <c r="G182" s="9">
        <v>911413862</v>
      </c>
      <c r="H182" s="9" t="s">
        <v>23</v>
      </c>
      <c r="I182" s="9"/>
      <c r="J182" s="9">
        <v>301</v>
      </c>
      <c r="K182" s="9">
        <v>301</v>
      </c>
      <c r="L182" s="9">
        <v>0</v>
      </c>
      <c r="M182" s="11">
        <v>1</v>
      </c>
      <c r="N182" s="12">
        <f t="shared" si="6"/>
        <v>10535</v>
      </c>
      <c r="O182" s="12">
        <f t="shared" si="7"/>
        <v>6321</v>
      </c>
      <c r="P182" s="12">
        <f t="shared" si="8"/>
        <v>16856</v>
      </c>
      <c r="Q182" s="9"/>
    </row>
    <row r="183" s="1" customFormat="1" spans="1:17">
      <c r="A183" s="9">
        <v>180</v>
      </c>
      <c r="B183" s="10" t="s">
        <v>321</v>
      </c>
      <c r="C183" s="9" t="s">
        <v>380</v>
      </c>
      <c r="D183" s="9">
        <v>14</v>
      </c>
      <c r="E183" s="9" t="s">
        <v>381</v>
      </c>
      <c r="F183" s="9" t="s">
        <v>323</v>
      </c>
      <c r="G183" s="9">
        <v>911413891</v>
      </c>
      <c r="H183" s="9" t="s">
        <v>23</v>
      </c>
      <c r="I183" s="9"/>
      <c r="J183" s="9">
        <v>365</v>
      </c>
      <c r="K183" s="9">
        <v>365</v>
      </c>
      <c r="L183" s="9">
        <v>0</v>
      </c>
      <c r="M183" s="11">
        <v>1</v>
      </c>
      <c r="N183" s="12">
        <f t="shared" si="6"/>
        <v>12775</v>
      </c>
      <c r="O183" s="12">
        <f t="shared" si="7"/>
        <v>7665</v>
      </c>
      <c r="P183" s="12">
        <f t="shared" si="8"/>
        <v>20440</v>
      </c>
      <c r="Q183" s="9"/>
    </row>
    <row r="184" s="1" customFormat="1" spans="1:17">
      <c r="A184" s="9">
        <v>181</v>
      </c>
      <c r="B184" s="10" t="s">
        <v>321</v>
      </c>
      <c r="C184" s="9" t="s">
        <v>382</v>
      </c>
      <c r="D184" s="9">
        <v>19</v>
      </c>
      <c r="E184" s="9" t="s">
        <v>381</v>
      </c>
      <c r="F184" s="9" t="s">
        <v>323</v>
      </c>
      <c r="G184" s="9">
        <v>911413892</v>
      </c>
      <c r="H184" s="9" t="s">
        <v>23</v>
      </c>
      <c r="I184" s="9"/>
      <c r="J184" s="9">
        <v>357</v>
      </c>
      <c r="K184" s="9">
        <v>357</v>
      </c>
      <c r="L184" s="9">
        <v>0</v>
      </c>
      <c r="M184" s="11">
        <v>1</v>
      </c>
      <c r="N184" s="12">
        <f t="shared" si="6"/>
        <v>16957.5</v>
      </c>
      <c r="O184" s="12">
        <f t="shared" si="7"/>
        <v>10174.5</v>
      </c>
      <c r="P184" s="12">
        <f t="shared" si="8"/>
        <v>27132</v>
      </c>
      <c r="Q184" s="9"/>
    </row>
    <row r="185" s="1" customFormat="1" spans="1:17">
      <c r="A185" s="9">
        <v>182</v>
      </c>
      <c r="B185" s="10" t="s">
        <v>321</v>
      </c>
      <c r="C185" s="9" t="s">
        <v>383</v>
      </c>
      <c r="D185" s="9">
        <v>14</v>
      </c>
      <c r="E185" s="9" t="s">
        <v>334</v>
      </c>
      <c r="F185" s="9" t="s">
        <v>335</v>
      </c>
      <c r="G185" s="9">
        <v>911413866</v>
      </c>
      <c r="H185" s="9" t="s">
        <v>23</v>
      </c>
      <c r="I185" s="9"/>
      <c r="J185" s="9">
        <v>326</v>
      </c>
      <c r="K185" s="9">
        <v>326</v>
      </c>
      <c r="L185" s="9">
        <v>0</v>
      </c>
      <c r="M185" s="11">
        <v>1</v>
      </c>
      <c r="N185" s="12">
        <f t="shared" si="6"/>
        <v>11410</v>
      </c>
      <c r="O185" s="12">
        <f t="shared" si="7"/>
        <v>6846</v>
      </c>
      <c r="P185" s="12">
        <f t="shared" si="8"/>
        <v>18256</v>
      </c>
      <c r="Q185" s="9"/>
    </row>
    <row r="186" s="1" customFormat="1" spans="1:17">
      <c r="A186" s="9">
        <v>183</v>
      </c>
      <c r="B186" s="10" t="s">
        <v>321</v>
      </c>
      <c r="C186" s="9" t="s">
        <v>384</v>
      </c>
      <c r="D186" s="9">
        <v>14</v>
      </c>
      <c r="E186" s="9" t="s">
        <v>385</v>
      </c>
      <c r="F186" s="9" t="s">
        <v>386</v>
      </c>
      <c r="G186" s="9">
        <v>911413895</v>
      </c>
      <c r="H186" s="9"/>
      <c r="I186" s="9" t="s">
        <v>23</v>
      </c>
      <c r="J186" s="9">
        <v>315</v>
      </c>
      <c r="K186" s="9">
        <v>315</v>
      </c>
      <c r="L186" s="9">
        <v>0</v>
      </c>
      <c r="M186" s="11">
        <v>1</v>
      </c>
      <c r="N186" s="12">
        <f t="shared" si="6"/>
        <v>11025</v>
      </c>
      <c r="O186" s="12">
        <f t="shared" si="7"/>
        <v>6615</v>
      </c>
      <c r="P186" s="12">
        <f t="shared" si="8"/>
        <v>17640</v>
      </c>
      <c r="Q186" s="9"/>
    </row>
    <row r="187" s="1" customFormat="1" spans="1:17">
      <c r="A187" s="9">
        <v>184</v>
      </c>
      <c r="B187" s="10" t="s">
        <v>321</v>
      </c>
      <c r="C187" s="9" t="s">
        <v>387</v>
      </c>
      <c r="D187" s="9">
        <v>14</v>
      </c>
      <c r="E187" s="9" t="s">
        <v>385</v>
      </c>
      <c r="F187" s="9" t="s">
        <v>386</v>
      </c>
      <c r="G187" s="9">
        <v>911413902</v>
      </c>
      <c r="H187" s="9"/>
      <c r="I187" s="9" t="s">
        <v>23</v>
      </c>
      <c r="J187" s="9">
        <v>364</v>
      </c>
      <c r="K187" s="9">
        <v>364</v>
      </c>
      <c r="L187" s="9">
        <v>0</v>
      </c>
      <c r="M187" s="11">
        <v>1</v>
      </c>
      <c r="N187" s="12">
        <f t="shared" si="6"/>
        <v>12740</v>
      </c>
      <c r="O187" s="12">
        <f t="shared" si="7"/>
        <v>7644</v>
      </c>
      <c r="P187" s="12">
        <f t="shared" si="8"/>
        <v>20384</v>
      </c>
      <c r="Q187" s="9"/>
    </row>
    <row r="188" s="1" customFormat="1" spans="1:17">
      <c r="A188" s="9">
        <v>185</v>
      </c>
      <c r="B188" s="10" t="s">
        <v>321</v>
      </c>
      <c r="C188" s="9" t="s">
        <v>388</v>
      </c>
      <c r="D188" s="9">
        <v>14</v>
      </c>
      <c r="E188" s="9" t="s">
        <v>385</v>
      </c>
      <c r="F188" s="9" t="s">
        <v>386</v>
      </c>
      <c r="G188" s="9">
        <v>911413906</v>
      </c>
      <c r="H188" s="9"/>
      <c r="I188" s="9" t="s">
        <v>23</v>
      </c>
      <c r="J188" s="9">
        <v>188</v>
      </c>
      <c r="K188" s="9">
        <v>188</v>
      </c>
      <c r="L188" s="9">
        <v>0</v>
      </c>
      <c r="M188" s="11">
        <v>1</v>
      </c>
      <c r="N188" s="12">
        <f t="shared" si="6"/>
        <v>6580</v>
      </c>
      <c r="O188" s="12">
        <f t="shared" si="7"/>
        <v>3948</v>
      </c>
      <c r="P188" s="12">
        <f t="shared" si="8"/>
        <v>10528</v>
      </c>
      <c r="Q188" s="9"/>
    </row>
    <row r="189" s="1" customFormat="1" spans="1:17">
      <c r="A189" s="9">
        <v>186</v>
      </c>
      <c r="B189" s="10" t="s">
        <v>321</v>
      </c>
      <c r="C189" s="9" t="s">
        <v>389</v>
      </c>
      <c r="D189" s="9">
        <v>14</v>
      </c>
      <c r="E189" s="9" t="s">
        <v>385</v>
      </c>
      <c r="F189" s="9" t="s">
        <v>386</v>
      </c>
      <c r="G189" s="9">
        <v>911413900</v>
      </c>
      <c r="H189" s="9"/>
      <c r="I189" s="9" t="s">
        <v>23</v>
      </c>
      <c r="J189" s="9">
        <v>364</v>
      </c>
      <c r="K189" s="9">
        <v>364</v>
      </c>
      <c r="L189" s="9">
        <v>0</v>
      </c>
      <c r="M189" s="11">
        <v>1</v>
      </c>
      <c r="N189" s="12">
        <f t="shared" si="6"/>
        <v>12740</v>
      </c>
      <c r="O189" s="12">
        <f t="shared" si="7"/>
        <v>7644</v>
      </c>
      <c r="P189" s="12">
        <f t="shared" si="8"/>
        <v>20384</v>
      </c>
      <c r="Q189" s="9"/>
    </row>
    <row r="190" s="1" customFormat="1" spans="1:17">
      <c r="A190" s="9">
        <v>187</v>
      </c>
      <c r="B190" s="10" t="s">
        <v>321</v>
      </c>
      <c r="C190" s="9" t="s">
        <v>390</v>
      </c>
      <c r="D190" s="9">
        <v>14</v>
      </c>
      <c r="E190" s="9" t="s">
        <v>385</v>
      </c>
      <c r="F190" s="9" t="s">
        <v>386</v>
      </c>
      <c r="G190" s="9">
        <v>911413905</v>
      </c>
      <c r="H190" s="9"/>
      <c r="I190" s="9" t="s">
        <v>23</v>
      </c>
      <c r="J190" s="9">
        <v>364</v>
      </c>
      <c r="K190" s="9">
        <v>364</v>
      </c>
      <c r="L190" s="9">
        <v>0</v>
      </c>
      <c r="M190" s="11">
        <v>1</v>
      </c>
      <c r="N190" s="12">
        <f t="shared" si="6"/>
        <v>12740</v>
      </c>
      <c r="O190" s="12">
        <f t="shared" si="7"/>
        <v>7644</v>
      </c>
      <c r="P190" s="12">
        <f t="shared" si="8"/>
        <v>20384</v>
      </c>
      <c r="Q190" s="9"/>
    </row>
    <row r="191" s="1" customFormat="1" spans="1:17">
      <c r="A191" s="9">
        <v>188</v>
      </c>
      <c r="B191" s="10" t="s">
        <v>321</v>
      </c>
      <c r="C191" s="9" t="s">
        <v>391</v>
      </c>
      <c r="D191" s="9">
        <v>14</v>
      </c>
      <c r="E191" s="9" t="s">
        <v>385</v>
      </c>
      <c r="F191" s="9" t="s">
        <v>386</v>
      </c>
      <c r="G191" s="9">
        <v>911413899</v>
      </c>
      <c r="H191" s="9"/>
      <c r="I191" s="9" t="s">
        <v>23</v>
      </c>
      <c r="J191" s="9">
        <v>211</v>
      </c>
      <c r="K191" s="9">
        <v>211</v>
      </c>
      <c r="L191" s="9">
        <v>0</v>
      </c>
      <c r="M191" s="11">
        <v>1</v>
      </c>
      <c r="N191" s="12">
        <f t="shared" si="6"/>
        <v>7385</v>
      </c>
      <c r="O191" s="12">
        <f t="shared" si="7"/>
        <v>4431</v>
      </c>
      <c r="P191" s="12">
        <f t="shared" si="8"/>
        <v>11816</v>
      </c>
      <c r="Q191" s="9"/>
    </row>
    <row r="192" s="1" customFormat="1" spans="1:17">
      <c r="A192" s="9">
        <v>189</v>
      </c>
      <c r="B192" s="10" t="s">
        <v>321</v>
      </c>
      <c r="C192" s="9" t="s">
        <v>392</v>
      </c>
      <c r="D192" s="9">
        <v>14</v>
      </c>
      <c r="E192" s="9" t="s">
        <v>385</v>
      </c>
      <c r="F192" s="9" t="s">
        <v>386</v>
      </c>
      <c r="G192" s="9">
        <v>911413898</v>
      </c>
      <c r="H192" s="9"/>
      <c r="I192" s="9" t="s">
        <v>23</v>
      </c>
      <c r="J192" s="9">
        <v>365</v>
      </c>
      <c r="K192" s="9">
        <v>365</v>
      </c>
      <c r="L192" s="9">
        <v>0</v>
      </c>
      <c r="M192" s="11">
        <v>1</v>
      </c>
      <c r="N192" s="12">
        <f t="shared" si="6"/>
        <v>12775</v>
      </c>
      <c r="O192" s="12">
        <f t="shared" si="7"/>
        <v>7665</v>
      </c>
      <c r="P192" s="12">
        <f t="shared" si="8"/>
        <v>20440</v>
      </c>
      <c r="Q192" s="9"/>
    </row>
    <row r="193" s="1" customFormat="1" spans="1:17">
      <c r="A193" s="9">
        <v>190</v>
      </c>
      <c r="B193" s="10" t="s">
        <v>321</v>
      </c>
      <c r="C193" s="9" t="s">
        <v>393</v>
      </c>
      <c r="D193" s="9">
        <v>14</v>
      </c>
      <c r="E193" s="9" t="s">
        <v>385</v>
      </c>
      <c r="F193" s="9" t="s">
        <v>386</v>
      </c>
      <c r="G193" s="9">
        <v>911413903</v>
      </c>
      <c r="H193" s="9"/>
      <c r="I193" s="9" t="s">
        <v>23</v>
      </c>
      <c r="J193" s="9">
        <v>209</v>
      </c>
      <c r="K193" s="9">
        <v>209</v>
      </c>
      <c r="L193" s="9">
        <v>0</v>
      </c>
      <c r="M193" s="11">
        <v>1</v>
      </c>
      <c r="N193" s="12">
        <f t="shared" si="6"/>
        <v>7315</v>
      </c>
      <c r="O193" s="12">
        <f t="shared" si="7"/>
        <v>4389</v>
      </c>
      <c r="P193" s="12">
        <f t="shared" si="8"/>
        <v>11704</v>
      </c>
      <c r="Q193" s="9"/>
    </row>
    <row r="194" s="1" customFormat="1" spans="1:17">
      <c r="A194" s="9">
        <v>191</v>
      </c>
      <c r="B194" s="10" t="s">
        <v>321</v>
      </c>
      <c r="C194" s="9" t="s">
        <v>394</v>
      </c>
      <c r="D194" s="9">
        <v>14</v>
      </c>
      <c r="E194" s="9" t="s">
        <v>385</v>
      </c>
      <c r="F194" s="9" t="s">
        <v>386</v>
      </c>
      <c r="G194" s="9">
        <v>911413896</v>
      </c>
      <c r="H194" s="9"/>
      <c r="I194" s="9" t="s">
        <v>23</v>
      </c>
      <c r="J194" s="9">
        <v>363</v>
      </c>
      <c r="K194" s="9">
        <v>363</v>
      </c>
      <c r="L194" s="9">
        <v>0</v>
      </c>
      <c r="M194" s="11">
        <v>1</v>
      </c>
      <c r="N194" s="12">
        <f t="shared" si="6"/>
        <v>12705</v>
      </c>
      <c r="O194" s="12">
        <f t="shared" si="7"/>
        <v>7623</v>
      </c>
      <c r="P194" s="12">
        <f t="shared" si="8"/>
        <v>20328</v>
      </c>
      <c r="Q194" s="9"/>
    </row>
    <row r="195" s="1" customFormat="1" spans="1:17">
      <c r="A195" s="9">
        <v>192</v>
      </c>
      <c r="B195" s="10" t="s">
        <v>321</v>
      </c>
      <c r="C195" s="9" t="s">
        <v>395</v>
      </c>
      <c r="D195" s="9">
        <v>14</v>
      </c>
      <c r="E195" s="9" t="s">
        <v>385</v>
      </c>
      <c r="F195" s="9" t="s">
        <v>386</v>
      </c>
      <c r="G195" s="9">
        <v>911413904</v>
      </c>
      <c r="H195" s="9"/>
      <c r="I195" s="9" t="s">
        <v>23</v>
      </c>
      <c r="J195" s="9">
        <v>362</v>
      </c>
      <c r="K195" s="9">
        <v>362</v>
      </c>
      <c r="L195" s="9">
        <v>0</v>
      </c>
      <c r="M195" s="11">
        <v>1</v>
      </c>
      <c r="N195" s="12">
        <f t="shared" si="6"/>
        <v>12670</v>
      </c>
      <c r="O195" s="12">
        <f t="shared" si="7"/>
        <v>7602</v>
      </c>
      <c r="P195" s="12">
        <f t="shared" si="8"/>
        <v>20272</v>
      </c>
      <c r="Q195" s="9"/>
    </row>
    <row r="196" s="1" customFormat="1" spans="1:17">
      <c r="A196" s="9">
        <v>193</v>
      </c>
      <c r="B196" s="10" t="s">
        <v>321</v>
      </c>
      <c r="C196" s="9" t="s">
        <v>396</v>
      </c>
      <c r="D196" s="9">
        <v>14</v>
      </c>
      <c r="E196" s="9" t="s">
        <v>381</v>
      </c>
      <c r="F196" s="9" t="s">
        <v>323</v>
      </c>
      <c r="G196" s="9">
        <v>911413890</v>
      </c>
      <c r="H196" s="9" t="s">
        <v>23</v>
      </c>
      <c r="I196" s="9"/>
      <c r="J196" s="9">
        <v>355</v>
      </c>
      <c r="K196" s="9">
        <v>355</v>
      </c>
      <c r="L196" s="9">
        <v>0</v>
      </c>
      <c r="M196" s="11">
        <v>1</v>
      </c>
      <c r="N196" s="12">
        <f t="shared" ref="N196:N207" si="9">P196*5/8</f>
        <v>12425</v>
      </c>
      <c r="O196" s="12">
        <f t="shared" ref="O196:O207" si="10">P196*3/8</f>
        <v>7455</v>
      </c>
      <c r="P196" s="12">
        <f t="shared" ref="P196:P207" si="11">(D196*K196*4-L196)*M196</f>
        <v>19880</v>
      </c>
      <c r="Q196" s="9"/>
    </row>
    <row r="197" s="1" customFormat="1" spans="1:17">
      <c r="A197" s="9">
        <v>194</v>
      </c>
      <c r="B197" s="10" t="s">
        <v>321</v>
      </c>
      <c r="C197" s="9" t="s">
        <v>397</v>
      </c>
      <c r="D197" s="9">
        <v>19</v>
      </c>
      <c r="E197" s="9" t="s">
        <v>338</v>
      </c>
      <c r="F197" s="9" t="s">
        <v>339</v>
      </c>
      <c r="G197" s="9">
        <v>911413914</v>
      </c>
      <c r="H197" s="9"/>
      <c r="I197" s="9" t="s">
        <v>23</v>
      </c>
      <c r="J197" s="9">
        <v>274</v>
      </c>
      <c r="K197" s="9">
        <v>273</v>
      </c>
      <c r="L197" s="9">
        <v>0</v>
      </c>
      <c r="M197" s="11">
        <v>1</v>
      </c>
      <c r="N197" s="12">
        <f t="shared" si="9"/>
        <v>12967.5</v>
      </c>
      <c r="O197" s="12">
        <f t="shared" si="10"/>
        <v>7780.5</v>
      </c>
      <c r="P197" s="12">
        <f t="shared" si="11"/>
        <v>20748</v>
      </c>
      <c r="Q197" s="9"/>
    </row>
    <row r="198" s="1" customFormat="1" spans="1:17">
      <c r="A198" s="9">
        <v>195</v>
      </c>
      <c r="B198" s="10" t="s">
        <v>321</v>
      </c>
      <c r="C198" s="9" t="s">
        <v>398</v>
      </c>
      <c r="D198" s="9">
        <v>14</v>
      </c>
      <c r="E198" s="9" t="s">
        <v>399</v>
      </c>
      <c r="F198" s="9" t="s">
        <v>323</v>
      </c>
      <c r="G198" s="9">
        <v>911413874</v>
      </c>
      <c r="H198" s="9" t="s">
        <v>23</v>
      </c>
      <c r="I198" s="9"/>
      <c r="J198" s="9">
        <v>364</v>
      </c>
      <c r="K198" s="9">
        <v>364</v>
      </c>
      <c r="L198" s="9">
        <v>0</v>
      </c>
      <c r="M198" s="11">
        <v>1</v>
      </c>
      <c r="N198" s="12">
        <f t="shared" si="9"/>
        <v>12740</v>
      </c>
      <c r="O198" s="12">
        <f t="shared" si="10"/>
        <v>7644</v>
      </c>
      <c r="P198" s="12">
        <f t="shared" si="11"/>
        <v>20384</v>
      </c>
      <c r="Q198" s="9"/>
    </row>
    <row r="199" s="1" customFormat="1" spans="1:17">
      <c r="A199" s="9">
        <v>196</v>
      </c>
      <c r="B199" s="10" t="s">
        <v>321</v>
      </c>
      <c r="C199" s="9" t="s">
        <v>400</v>
      </c>
      <c r="D199" s="9">
        <v>19</v>
      </c>
      <c r="E199" s="9" t="s">
        <v>401</v>
      </c>
      <c r="F199" s="9" t="s">
        <v>323</v>
      </c>
      <c r="G199" s="9">
        <v>911413883</v>
      </c>
      <c r="H199" s="9" t="s">
        <v>23</v>
      </c>
      <c r="I199" s="9"/>
      <c r="J199" s="9">
        <v>331</v>
      </c>
      <c r="K199" s="9">
        <v>331</v>
      </c>
      <c r="L199" s="9">
        <v>0</v>
      </c>
      <c r="M199" s="11">
        <v>1</v>
      </c>
      <c r="N199" s="12">
        <f t="shared" si="9"/>
        <v>15722.5</v>
      </c>
      <c r="O199" s="12">
        <f t="shared" si="10"/>
        <v>9433.5</v>
      </c>
      <c r="P199" s="12">
        <f t="shared" si="11"/>
        <v>25156</v>
      </c>
      <c r="Q199" s="9"/>
    </row>
    <row r="200" s="1" customFormat="1" spans="1:17">
      <c r="A200" s="9">
        <v>197</v>
      </c>
      <c r="B200" s="10" t="s">
        <v>321</v>
      </c>
      <c r="C200" s="9" t="s">
        <v>402</v>
      </c>
      <c r="D200" s="9">
        <v>19</v>
      </c>
      <c r="E200" s="9" t="s">
        <v>334</v>
      </c>
      <c r="F200" s="9" t="s">
        <v>335</v>
      </c>
      <c r="G200" s="9">
        <v>911413863</v>
      </c>
      <c r="H200" s="9" t="s">
        <v>23</v>
      </c>
      <c r="I200" s="9"/>
      <c r="J200" s="9">
        <v>363</v>
      </c>
      <c r="K200" s="9">
        <v>363</v>
      </c>
      <c r="L200" s="9">
        <v>0</v>
      </c>
      <c r="M200" s="11">
        <v>1</v>
      </c>
      <c r="N200" s="12">
        <f t="shared" si="9"/>
        <v>17242.5</v>
      </c>
      <c r="O200" s="12">
        <f t="shared" si="10"/>
        <v>10345.5</v>
      </c>
      <c r="P200" s="12">
        <f t="shared" si="11"/>
        <v>27588</v>
      </c>
      <c r="Q200" s="9"/>
    </row>
    <row r="201" s="1" customFormat="1" spans="1:17">
      <c r="A201" s="9">
        <v>198</v>
      </c>
      <c r="B201" s="10" t="s">
        <v>321</v>
      </c>
      <c r="C201" s="9" t="s">
        <v>403</v>
      </c>
      <c r="D201" s="9">
        <v>30</v>
      </c>
      <c r="E201" s="9" t="s">
        <v>42</v>
      </c>
      <c r="F201" s="9" t="s">
        <v>201</v>
      </c>
      <c r="G201" s="9" t="s">
        <v>404</v>
      </c>
      <c r="H201" s="9" t="s">
        <v>23</v>
      </c>
      <c r="I201" s="9"/>
      <c r="J201" s="9">
        <v>364</v>
      </c>
      <c r="K201" s="9">
        <v>364</v>
      </c>
      <c r="L201" s="9">
        <v>0</v>
      </c>
      <c r="M201" s="11">
        <v>1</v>
      </c>
      <c r="N201" s="12">
        <f t="shared" si="9"/>
        <v>27300</v>
      </c>
      <c r="O201" s="12">
        <f t="shared" si="10"/>
        <v>16380</v>
      </c>
      <c r="P201" s="12">
        <f t="shared" si="11"/>
        <v>43680</v>
      </c>
      <c r="Q201" s="9"/>
    </row>
    <row r="202" s="1" customFormat="1" spans="1:17">
      <c r="A202" s="9">
        <v>199</v>
      </c>
      <c r="B202" s="10" t="s">
        <v>321</v>
      </c>
      <c r="C202" s="9" t="s">
        <v>405</v>
      </c>
      <c r="D202" s="9">
        <v>30</v>
      </c>
      <c r="E202" s="9" t="s">
        <v>406</v>
      </c>
      <c r="F202" s="9" t="s">
        <v>81</v>
      </c>
      <c r="G202" s="9">
        <v>911408016</v>
      </c>
      <c r="H202" s="9" t="s">
        <v>23</v>
      </c>
      <c r="I202" s="9"/>
      <c r="J202" s="9">
        <v>364</v>
      </c>
      <c r="K202" s="9">
        <v>364</v>
      </c>
      <c r="L202" s="9">
        <v>0</v>
      </c>
      <c r="M202" s="11">
        <v>1</v>
      </c>
      <c r="N202" s="12">
        <f t="shared" si="9"/>
        <v>27300</v>
      </c>
      <c r="O202" s="12">
        <f t="shared" si="10"/>
        <v>16380</v>
      </c>
      <c r="P202" s="12">
        <f t="shared" si="11"/>
        <v>43680</v>
      </c>
      <c r="Q202" s="9"/>
    </row>
    <row r="203" s="1" customFormat="1" spans="1:17">
      <c r="A203" s="9">
        <v>200</v>
      </c>
      <c r="B203" s="10" t="s">
        <v>321</v>
      </c>
      <c r="C203" s="9" t="s">
        <v>407</v>
      </c>
      <c r="D203" s="9">
        <v>25</v>
      </c>
      <c r="E203" s="9" t="s">
        <v>42</v>
      </c>
      <c r="F203" s="9" t="s">
        <v>408</v>
      </c>
      <c r="G203" s="9" t="s">
        <v>409</v>
      </c>
      <c r="H203" s="9" t="s">
        <v>23</v>
      </c>
      <c r="I203" s="9"/>
      <c r="J203" s="9">
        <v>362</v>
      </c>
      <c r="K203" s="9">
        <v>362</v>
      </c>
      <c r="L203" s="9">
        <v>0</v>
      </c>
      <c r="M203" s="11">
        <v>1</v>
      </c>
      <c r="N203" s="12">
        <f t="shared" si="9"/>
        <v>22625</v>
      </c>
      <c r="O203" s="12">
        <f t="shared" si="10"/>
        <v>13575</v>
      </c>
      <c r="P203" s="12">
        <f t="shared" si="11"/>
        <v>36200</v>
      </c>
      <c r="Q203" s="9"/>
    </row>
    <row r="204" s="1" customFormat="1" spans="1:17">
      <c r="A204" s="9">
        <v>201</v>
      </c>
      <c r="B204" s="10" t="s">
        <v>321</v>
      </c>
      <c r="C204" s="9" t="s">
        <v>410</v>
      </c>
      <c r="D204" s="9">
        <v>19</v>
      </c>
      <c r="E204" s="9" t="s">
        <v>411</v>
      </c>
      <c r="F204" s="9" t="s">
        <v>42</v>
      </c>
      <c r="G204" s="9">
        <v>911407920</v>
      </c>
      <c r="H204" s="9" t="s">
        <v>23</v>
      </c>
      <c r="I204" s="9"/>
      <c r="J204" s="9">
        <v>364</v>
      </c>
      <c r="K204" s="9">
        <v>364</v>
      </c>
      <c r="L204" s="9">
        <v>0</v>
      </c>
      <c r="M204" s="11">
        <v>1</v>
      </c>
      <c r="N204" s="12">
        <f t="shared" si="9"/>
        <v>17290</v>
      </c>
      <c r="O204" s="12">
        <f t="shared" si="10"/>
        <v>10374</v>
      </c>
      <c r="P204" s="12">
        <f t="shared" si="11"/>
        <v>27664</v>
      </c>
      <c r="Q204" s="9"/>
    </row>
    <row r="205" s="1" customFormat="1" spans="1:17">
      <c r="A205" s="9">
        <v>202</v>
      </c>
      <c r="B205" s="10" t="s">
        <v>321</v>
      </c>
      <c r="C205" s="9" t="s">
        <v>412</v>
      </c>
      <c r="D205" s="9">
        <v>8</v>
      </c>
      <c r="E205" s="9" t="s">
        <v>413</v>
      </c>
      <c r="F205" s="9" t="s">
        <v>292</v>
      </c>
      <c r="G205" s="9">
        <v>911404825</v>
      </c>
      <c r="H205" s="9"/>
      <c r="I205" s="9" t="s">
        <v>23</v>
      </c>
      <c r="J205" s="9">
        <v>270</v>
      </c>
      <c r="K205" s="9">
        <v>266</v>
      </c>
      <c r="L205" s="9">
        <v>0</v>
      </c>
      <c r="M205" s="11">
        <v>1</v>
      </c>
      <c r="N205" s="12">
        <f t="shared" si="9"/>
        <v>5320</v>
      </c>
      <c r="O205" s="12">
        <f t="shared" si="10"/>
        <v>3192</v>
      </c>
      <c r="P205" s="12">
        <f t="shared" si="11"/>
        <v>8512</v>
      </c>
      <c r="Q205" s="9"/>
    </row>
    <row r="206" s="1" customFormat="1" spans="1:17">
      <c r="A206" s="9">
        <v>203</v>
      </c>
      <c r="B206" s="10" t="s">
        <v>321</v>
      </c>
      <c r="C206" s="9" t="s">
        <v>414</v>
      </c>
      <c r="D206" s="9">
        <v>14</v>
      </c>
      <c r="E206" s="9" t="s">
        <v>338</v>
      </c>
      <c r="F206" s="9" t="s">
        <v>174</v>
      </c>
      <c r="G206" s="9">
        <v>911413910</v>
      </c>
      <c r="H206" s="9" t="s">
        <v>23</v>
      </c>
      <c r="I206" s="9"/>
      <c r="J206" s="9">
        <v>247</v>
      </c>
      <c r="K206" s="9">
        <v>247</v>
      </c>
      <c r="L206" s="9">
        <v>0</v>
      </c>
      <c r="M206" s="11">
        <v>1</v>
      </c>
      <c r="N206" s="12">
        <f t="shared" si="9"/>
        <v>8645</v>
      </c>
      <c r="O206" s="12">
        <f t="shared" si="10"/>
        <v>5187</v>
      </c>
      <c r="P206" s="12">
        <f t="shared" si="11"/>
        <v>13832</v>
      </c>
      <c r="Q206" s="9"/>
    </row>
    <row r="207" s="1" customFormat="1" ht="13.5" spans="1:17">
      <c r="A207" s="9">
        <v>204</v>
      </c>
      <c r="B207" s="10" t="s">
        <v>321</v>
      </c>
      <c r="C207" s="9" t="s">
        <v>415</v>
      </c>
      <c r="D207" s="9">
        <v>14</v>
      </c>
      <c r="E207" s="9" t="s">
        <v>385</v>
      </c>
      <c r="F207" s="9" t="s">
        <v>386</v>
      </c>
      <c r="G207" s="9">
        <v>911413897</v>
      </c>
      <c r="H207" s="9"/>
      <c r="I207" s="9" t="s">
        <v>23</v>
      </c>
      <c r="J207" s="9">
        <v>208</v>
      </c>
      <c r="K207" s="9">
        <v>207</v>
      </c>
      <c r="L207" s="9">
        <v>0</v>
      </c>
      <c r="M207" s="11">
        <v>1</v>
      </c>
      <c r="N207" s="12">
        <f t="shared" si="9"/>
        <v>7245</v>
      </c>
      <c r="O207" s="12">
        <f t="shared" si="10"/>
        <v>4347</v>
      </c>
      <c r="P207" s="12">
        <f t="shared" si="11"/>
        <v>11592</v>
      </c>
      <c r="Q207" s="9"/>
    </row>
  </sheetData>
  <mergeCells count="16">
    <mergeCell ref="A1:Q1"/>
    <mergeCell ref="H2:I2"/>
    <mergeCell ref="A2:A3"/>
    <mergeCell ref="B2:B3"/>
    <mergeCell ref="C2:C3"/>
    <mergeCell ref="D2:D3"/>
    <mergeCell ref="G2:G3"/>
    <mergeCell ref="J2:J3"/>
    <mergeCell ref="K2:K3"/>
    <mergeCell ref="L2:L3"/>
    <mergeCell ref="M2:M3"/>
    <mergeCell ref="N2:N3"/>
    <mergeCell ref="O2:O3"/>
    <mergeCell ref="P2:P3"/>
    <mergeCell ref="Q2:Q3"/>
    <mergeCell ref="E2:F3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</cp:lastModifiedBy>
  <dcterms:created xsi:type="dcterms:W3CDTF">2026-03-09T09:20:09Z</dcterms:created>
  <dcterms:modified xsi:type="dcterms:W3CDTF">2026-03-09T09:26:33Z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1006CA1E7EC44D0F818D91DC79D8D833_11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