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4" r:id="rId4"/>
    <sheet name="表5 政府性基金预算支出表" sheetId="5" r:id="rId5"/>
    <sheet name="表6 单位收支总表" sheetId="6" r:id="rId6"/>
    <sheet name="表7 单位收入总表" sheetId="7" r:id="rId7"/>
    <sheet name="表8 单位支出总表" sheetId="8" r:id="rId8"/>
    <sheet name="表9 采购预算明细表" sheetId="9" r:id="rId9"/>
    <sheet name="表10 2022年项目支出明细表" sheetId="17" r:id="rId10"/>
    <sheet name="表11 项目支出绩效目标表" sheetId="16" r:id="rId11"/>
  </sheets>
  <calcPr calcId="144525"/>
</workbook>
</file>

<file path=xl/sharedStrings.xml><?xml version="1.0" encoding="utf-8"?>
<sst xmlns="http://schemas.openxmlformats.org/spreadsheetml/2006/main" count="418" uniqueCount="213">
  <si>
    <t>2022年财政拨款收支总表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</si>
  <si>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</si>
  <si>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</si>
  <si>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</si>
  <si>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</si>
  <si>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</si>
  <si>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</si>
  <si>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</si>
  <si>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</si>
  <si>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</si>
  <si>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</si>
  <si>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</si>
  <si>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</si>
  <si>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</si>
  <si>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</si>
  <si>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</si>
  <si>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</si>
  <si>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</si>
  <si>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</si>
  <si>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</si>
  <si>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</si>
  <si>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</si>
  <si>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</si>
  <si>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</si>
  <si>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</si>
  <si>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</si>
  <si>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</si>
  <si>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</si>
  <si>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</si>
  <si>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</si>
  <si>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</si>
  <si>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</si>
  <si>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</si>
  <si>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</si>
  <si>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</si>
  <si>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</si>
  <si>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</si>
  <si>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</si>
  <si>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</si>
  <si>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</si>
  <si>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</si>
  <si>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（二十五）债务付息支出</t>
  </si>
  <si>
    <t>（二十六）债务发行费用支出</t>
  </si>
  <si>
    <t>（二十七）抗疫特别国债安排的支出</t>
  </si>
  <si>
    <t>二、结转下年</t>
  </si>
  <si>
    <t>收入总计</t>
  </si>
  <si>
    <t>支出总计</t>
  </si>
  <si>
    <t>2022年一般公共预算财政拨款支出预算表</t>
  </si>
  <si>
    <t>单位/科目编码</t>
  </si>
  <si>
    <t>单位/科目名称</t>
  </si>
  <si>
    <t>2022年预算数</t>
  </si>
  <si>
    <t>总计</t>
  </si>
  <si>
    <t>基本支出</t>
  </si>
  <si>
    <t>项目支出</t>
  </si>
  <si>
    <t>重庆市涪陵区移民工程管理中心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</si>
  <si>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</si>
  <si>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</si>
  <si>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</si>
  <si>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</si>
  <si>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卫生健康支出</t>
  </si>
  <si>
    <t>行政事业单位医疗</t>
  </si>
  <si>
    <t>行政单位医疗</t>
  </si>
  <si>
    <t>农林水支出</t>
  </si>
  <si>
    <t>水利</t>
  </si>
  <si>
    <t>行政运行</t>
  </si>
  <si>
    <t>住房保障支出</t>
  </si>
  <si>
    <t>住房改革支出</t>
  </si>
  <si>
    <t>住房公积金</t>
  </si>
  <si>
    <t>备注：本表反映当年一般公共预算财政拨款支出情况。</t>
  </si>
  <si>
    <t>2022年一般公共预算财政拨款基本支出预算表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</si>
  <si>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</si>
  <si>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</si>
  <si>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</si>
  <si>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</si>
  <si>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</si>
  <si>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</si>
  <si>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</si>
  <si>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</si>
  <si>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</si>
  <si>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</si>
  <si>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其他工资福利支出</t>
  </si>
  <si>
    <t>商品和服务支出</t>
  </si>
  <si>
    <t>办公费</t>
  </si>
  <si>
    <t>差旅费</t>
  </si>
  <si>
    <t>工会经费</t>
  </si>
  <si>
    <t>福利费</t>
  </si>
  <si>
    <t>其他交通费用</t>
  </si>
  <si>
    <t>其他商品和服务支出</t>
  </si>
  <si>
    <t>对个人和家庭的补助</t>
  </si>
  <si>
    <t>医疗费补助</t>
  </si>
  <si>
    <t>2022年一般公共预算“三公”经费支出表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</si>
  <si>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</si>
  <si>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</si>
  <si>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</si>
  <si>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</si>
  <si>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</si>
  <si>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</si>
  <si>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</si>
  <si>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</si>
  <si>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2022年政府性基金预算财政拨款支出预算表</t>
  </si>
  <si>
    <t>2022年单位收支总表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</si>
  <si>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</si>
  <si>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</si>
  <si>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</si>
  <si>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</si>
  <si>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</si>
  <si>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</si>
  <si>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</si>
  <si>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</si>
  <si>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</si>
  <si>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</si>
  <si>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</si>
  <si>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</si>
  <si>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</si>
  <si>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</si>
  <si>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</si>
  <si>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</si>
  <si>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</si>
  <si>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</si>
  <si>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</si>
  <si>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</si>
  <si>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</si>
  <si>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</si>
  <si>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</si>
  <si>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</si>
  <si>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</si>
  <si>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</si>
  <si>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</si>
  <si>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</si>
  <si>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</si>
  <si>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</si>
  <si>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</si>
  <si>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</si>
  <si>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</si>
  <si>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</si>
  <si>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</si>
  <si>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</si>
  <si>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本年收入合计</t>
  </si>
  <si>
    <t>本年支出合计</t>
  </si>
  <si>
    <t>上年结转</t>
  </si>
  <si>
    <t>结转下年</t>
  </si>
  <si>
    <t>2022年单位收入总表</t>
  </si>
  <si>
    <t>上年结转结余资金</t>
  </si>
  <si>
    <t>财政专户管理收入</t>
  </si>
  <si>
    <t>2022年单位支出总表</t>
  </si>
  <si>
    <t>2022年采购预算明细表</t>
  </si>
  <si>
    <t>货物类</t>
  </si>
  <si>
    <t>工程类</t>
  </si>
  <si>
    <t>服务类</t>
  </si>
  <si>
    <t>2022年项目支出明细表</t>
  </si>
  <si>
    <t>项目主管部门编码</t>
  </si>
  <si>
    <t>项目主管部门名称</t>
  </si>
  <si>
    <t>单位编码</t>
  </si>
  <si>
    <t>单位名称</t>
  </si>
  <si>
    <t>项目类别</t>
  </si>
  <si>
    <t>预算项目名称</t>
  </si>
  <si>
    <t>资金性质</t>
  </si>
  <si>
    <t>功能科目</t>
  </si>
  <si>
    <t>本级财力</t>
  </si>
  <si>
    <t>上级补助</t>
  </si>
  <si>
    <t>401</t>
  </si>
  <si>
    <t>重庆市涪陵区水利局</t>
  </si>
  <si>
    <t>401006</t>
  </si>
  <si>
    <t>人员类</t>
  </si>
  <si>
    <t>50010221R000000027988-大额医疗互助金（行政）</t>
  </si>
  <si>
    <t>11101-财政安排</t>
  </si>
  <si>
    <t>2101101-行政单位医疗</t>
  </si>
  <si>
    <t>50010221R000000027990-工伤保险(行政)</t>
  </si>
  <si>
    <t>50010221R000000027992-公务员平时考核（行政）</t>
  </si>
  <si>
    <t>2130301-行政运行</t>
  </si>
  <si>
    <t>50010221R000000027997-基本养老保险（行政）</t>
  </si>
  <si>
    <t>2080505-机关事业单位基本养老保险缴费支出</t>
  </si>
  <si>
    <t>50010221R000000028011-退休医保垫底资金</t>
  </si>
  <si>
    <t>50010221R000000028015-在职医保垫底资金</t>
  </si>
  <si>
    <t>50010221R000000028016-职工基本医疗（行政）</t>
  </si>
  <si>
    <t>50010221R000000028018-职业年金（行政）</t>
  </si>
  <si>
    <t>2080506-机关事业单位职业年金缴费支出</t>
  </si>
  <si>
    <t>50010221R000000028020-住房公积金（行政）</t>
  </si>
  <si>
    <t>2210201-住房公积金</t>
  </si>
  <si>
    <t>50010221R000000032222-基本工资(行政统发)</t>
  </si>
  <si>
    <t>50010221R000000032224-津贴补贴（行政统发）</t>
  </si>
  <si>
    <t>50010221R000000032226-年终一次性奖金</t>
  </si>
  <si>
    <t>50010221R000000032241-应休未休年休假报酬(行政)</t>
  </si>
  <si>
    <t>50010221Y000000028022-福利费(行政)</t>
  </si>
  <si>
    <t>50010221Y000000028024-工会经费(行政)</t>
  </si>
  <si>
    <t>50010221Y000000028025-公务交通补贴</t>
  </si>
  <si>
    <t>50010221Y000000028032-职工教育经费(行政)</t>
  </si>
  <si>
    <t>50010221Y000000032252-在职公用经费综合定额（行政）</t>
  </si>
  <si>
    <t>表十一</t>
  </si>
  <si>
    <t>绩效目标表</t>
  </si>
  <si>
    <t>单位信息：</t>
  </si>
  <si>
    <t>预算项目：</t>
  </si>
  <si>
    <t>职能职责与活动：</t>
  </si>
  <si>
    <t>主管部门：</t>
  </si>
  <si>
    <t>项目经办人：</t>
  </si>
  <si>
    <t>项目总额：</t>
  </si>
  <si>
    <t>万元</t>
  </si>
  <si>
    <t>预算执行率权重：</t>
  </si>
  <si>
    <t>项目经办人电话：</t>
  </si>
  <si>
    <t>其中:   财政资金：</t>
  </si>
  <si>
    <t>年度目标：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</si>
  <si>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</si>
  <si>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</si>
  <si>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</si>
  <si>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</si>
  <si>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</si>
  <si>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</si>
  <si>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</si>
  <si>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指标性质</t>
  </si>
  <si>
    <t>本年指标值</t>
  </si>
  <si>
    <t>度量单位</t>
  </si>
  <si>
    <t>本年权重(%)</t>
  </si>
  <si>
    <t>指标方向性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</si>
</sst>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indexed="8"/>
      <name val="宋体"/>
      <charset val="1"/>
      <scheme val="minor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9"/>
      <name val="微软雅黑"/>
      <charset val="134"/>
    </font>
    <font>
      <sz val="15"/>
      <name val="方正黑体_GBK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9"/>
      <name val="simhei"/>
      <charset val="134"/>
    </font>
    <font>
      <b/>
      <sz val="15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15"/>
      <name val="黑体"/>
      <charset val="134"/>
    </font>
    <font>
      <sz val="9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000000"/>
      <name val="等线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5F7FA"/>
        <bgColor rgb="FFF5F7FA"/>
      </patternFill>
    </fill>
    <fill>
      <patternFill patternType="solid">
        <fgColor rgb="FFF0F0F0"/>
        <bgColor rgb="FFF0F0F0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8" borderId="1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7" fillId="18" borderId="1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4" fillId="15" borderId="21" applyNumberFormat="0" applyAlignment="0" applyProtection="0">
      <alignment vertical="center"/>
    </xf>
    <xf numFmtId="0" fontId="23" fillId="15" borderId="15" applyNumberFormat="0" applyAlignment="0" applyProtection="0">
      <alignment vertical="center"/>
    </xf>
    <xf numFmtId="0" fontId="36" fillId="28" borderId="22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5" fillId="0" borderId="0" applyNumberFormat="0" applyFont="0" applyFill="0" applyBorder="0" applyAlignment="0" applyProtection="0"/>
    <xf numFmtId="0" fontId="37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1" fillId="0" borderId="0" xfId="47" applyFont="1">
      <alignment vertical="center"/>
    </xf>
    <xf numFmtId="0" fontId="0" fillId="0" borderId="0" xfId="47">
      <alignment vertical="center"/>
    </xf>
    <xf numFmtId="0" fontId="2" fillId="0" borderId="1" xfId="47" applyFont="1" applyBorder="1" applyAlignment="1">
      <alignment vertical="center" wrapText="1"/>
    </xf>
    <xf numFmtId="0" fontId="2" fillId="0" borderId="0" xfId="47" applyFont="1" applyBorder="1" applyAlignment="1">
      <alignment vertical="center" wrapText="1"/>
    </xf>
    <xf numFmtId="0" fontId="3" fillId="0" borderId="1" xfId="47" applyFont="1" applyBorder="1" applyAlignment="1">
      <alignment vertical="center" wrapText="1"/>
    </xf>
    <xf numFmtId="0" fontId="4" fillId="0" borderId="1" xfId="47" applyFont="1" applyBorder="1" applyAlignment="1">
      <alignment horizontal="center" vertical="center" wrapText="1"/>
    </xf>
    <xf numFmtId="0" fontId="3" fillId="0" borderId="2" xfId="47" applyFont="1" applyBorder="1" applyAlignment="1">
      <alignment vertical="center" wrapText="1"/>
    </xf>
    <xf numFmtId="0" fontId="3" fillId="0" borderId="3" xfId="47" applyFont="1" applyBorder="1" applyAlignment="1">
      <alignment vertical="center" wrapText="1"/>
    </xf>
    <xf numFmtId="0" fontId="5" fillId="0" borderId="4" xfId="47" applyFont="1" applyBorder="1" applyAlignment="1">
      <alignment horizontal="right" vertical="center" wrapText="1"/>
    </xf>
    <xf numFmtId="0" fontId="5" fillId="0" borderId="4" xfId="47" applyFont="1" applyBorder="1" applyAlignment="1">
      <alignment horizontal="left" vertical="center" wrapText="1"/>
    </xf>
    <xf numFmtId="0" fontId="3" fillId="0" borderId="4" xfId="47" applyFont="1" applyBorder="1" applyAlignment="1">
      <alignment vertical="center" wrapText="1"/>
    </xf>
    <xf numFmtId="0" fontId="5" fillId="0" borderId="4" xfId="47" applyFont="1" applyBorder="1" applyAlignment="1">
      <alignment vertical="center" wrapText="1"/>
    </xf>
    <xf numFmtId="0" fontId="5" fillId="0" borderId="4" xfId="47" applyFont="1" applyBorder="1" applyAlignment="1">
      <alignment horizontal="right" vertical="top" wrapText="1"/>
    </xf>
    <xf numFmtId="0" fontId="5" fillId="0" borderId="4" xfId="47" applyFont="1" applyBorder="1" applyAlignment="1">
      <alignment horizontal="left" vertical="top" wrapText="1"/>
    </xf>
    <xf numFmtId="0" fontId="3" fillId="0" borderId="3" xfId="47" applyFont="1" applyBorder="1" applyAlignment="1">
      <alignment vertical="center"/>
    </xf>
    <xf numFmtId="0" fontId="6" fillId="2" borderId="4" xfId="47" applyFont="1" applyFill="1" applyBorder="1" applyAlignment="1">
      <alignment horizontal="center" vertical="center"/>
    </xf>
    <xf numFmtId="0" fontId="5" fillId="0" borderId="4" xfId="47" applyFont="1" applyBorder="1" applyAlignment="1">
      <alignment horizontal="left" vertical="center"/>
    </xf>
    <xf numFmtId="0" fontId="5" fillId="0" borderId="4" xfId="47" applyFont="1" applyBorder="1" applyAlignment="1">
      <alignment horizontal="center" vertical="center"/>
    </xf>
    <xf numFmtId="0" fontId="5" fillId="0" borderId="4" xfId="47" applyFont="1" applyBorder="1" applyAlignment="1">
      <alignment horizontal="right" vertical="center"/>
    </xf>
    <xf numFmtId="0" fontId="3" fillId="0" borderId="5" xfId="47" applyFont="1" applyBorder="1" applyAlignment="1">
      <alignment vertical="center"/>
    </xf>
    <xf numFmtId="0" fontId="2" fillId="0" borderId="3" xfId="47" applyFont="1" applyBorder="1" applyAlignment="1">
      <alignment vertical="center" wrapText="1"/>
    </xf>
    <xf numFmtId="0" fontId="3" fillId="0" borderId="6" xfId="47" applyFont="1" applyBorder="1" applyAlignment="1">
      <alignment vertical="center" wrapText="1"/>
    </xf>
    <xf numFmtId="49" fontId="5" fillId="0" borderId="4" xfId="47" applyNumberFormat="1" applyFont="1" applyBorder="1" applyAlignment="1">
      <alignment horizontal="right" vertical="center" wrapText="1"/>
    </xf>
    <xf numFmtId="0" fontId="3" fillId="0" borderId="0" xfId="47" applyFont="1" applyBorder="1" applyAlignment="1">
      <alignment vertical="center" wrapText="1"/>
    </xf>
    <xf numFmtId="0" fontId="3" fillId="0" borderId="7" xfId="47" applyFont="1" applyBorder="1" applyAlignment="1">
      <alignment vertical="center" wrapText="1"/>
    </xf>
    <xf numFmtId="0" fontId="1" fillId="0" borderId="0" xfId="49" applyFont="1">
      <alignment vertical="center"/>
    </xf>
    <xf numFmtId="0" fontId="0" fillId="0" borderId="0" xfId="49" applyFill="1" applyAlignment="1">
      <alignment horizontal="center" vertical="center"/>
    </xf>
    <xf numFmtId="0" fontId="0" fillId="0" borderId="0" xfId="49">
      <alignment vertical="center"/>
    </xf>
    <xf numFmtId="0" fontId="7" fillId="0" borderId="0" xfId="49" applyFont="1" applyBorder="1" applyAlignment="1">
      <alignment vertical="center" wrapText="1"/>
    </xf>
    <xf numFmtId="0" fontId="4" fillId="0" borderId="0" xfId="49" applyFont="1" applyBorder="1" applyAlignment="1">
      <alignment horizontal="center" vertical="center" wrapText="1"/>
    </xf>
    <xf numFmtId="0" fontId="8" fillId="0" borderId="0" xfId="49" applyFont="1" applyBorder="1" applyAlignment="1">
      <alignment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4" fontId="9" fillId="0" borderId="4" xfId="49" applyNumberFormat="1" applyFont="1" applyBorder="1" applyAlignment="1">
      <alignment vertical="center" wrapText="1"/>
    </xf>
    <xf numFmtId="0" fontId="0" fillId="0" borderId="4" xfId="49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4" fontId="9" fillId="3" borderId="12" xfId="0" applyNumberFormat="1" applyFont="1" applyFill="1" applyBorder="1" applyAlignment="1">
      <alignment horizontal="righ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4" fontId="9" fillId="0" borderId="9" xfId="0" applyNumberFormat="1" applyFont="1" applyFill="1" applyBorder="1" applyAlignment="1">
      <alignment horizontal="right" vertical="center" wrapText="1"/>
    </xf>
    <xf numFmtId="4" fontId="9" fillId="0" borderId="9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center" wrapText="1" indent="2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0" fillId="0" borderId="14" xfId="0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4" fontId="10" fillId="0" borderId="11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0" fontId="12" fillId="0" borderId="0" xfId="0" applyFont="1">
      <alignment vertical="center"/>
    </xf>
    <xf numFmtId="4" fontId="10" fillId="0" borderId="9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0" fillId="0" borderId="4" xfId="0" applyBorder="1">
      <alignment vertical="center"/>
    </xf>
    <xf numFmtId="0" fontId="10" fillId="0" borderId="12" xfId="0" applyFont="1" applyBorder="1" applyAlignment="1">
      <alignment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2 4" xfId="57"/>
    <cellStyle name="常规 2 6" xfId="58"/>
    <cellStyle name="常规 3" xfId="59"/>
    <cellStyle name="常规 4" xfId="60"/>
    <cellStyle name="常规 5" xfId="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topLeftCell="A4" workbookViewId="0">
      <selection activeCell="I21" sqref="I21"/>
    </sheetView>
  </sheetViews>
  <sheetFormatPr defaultColWidth="10" defaultRowHeight="13.5" outlineLevelCol="7"/>
  <cols>
    <col min="1" max="1" width="2.25" customWidth="1"/>
    <col min="2" max="2" width="25.625" customWidth="1"/>
    <col min="3" max="3" width="12.875" customWidth="1"/>
    <col min="4" max="4" width="29" customWidth="1"/>
    <col min="5" max="8" width="12.875" style="78" customWidth="1"/>
  </cols>
  <sheetData>
    <row r="1" s="41" customFormat="1" ht="16.5" spans="5:8">
      <c r="E1" s="79"/>
      <c r="F1" s="79"/>
      <c r="G1" s="79"/>
      <c r="H1" s="79"/>
    </row>
    <row r="2" s="42" customFormat="1" ht="49.15" customHeight="1" spans="1:8">
      <c r="A2" s="44"/>
      <c r="B2" s="45" t="s">
        <v>0</v>
      </c>
      <c r="C2" s="45"/>
      <c r="D2" s="45"/>
      <c r="E2" s="45"/>
      <c r="F2" s="45"/>
      <c r="G2" s="45"/>
      <c r="H2" s="45"/>
    </row>
    <row r="3" s="42" customFormat="1" ht="15" customHeight="1" spans="1:8">
      <c r="A3" s="44"/>
      <c r="B3" s="45"/>
      <c r="C3" s="45"/>
      <c r="D3" s="45"/>
      <c r="E3" s="45"/>
      <c r="F3" s="45"/>
      <c r="G3" s="45"/>
      <c r="H3" s="45"/>
    </row>
    <row r="4" s="43" customFormat="1" ht="16.35" customHeight="1" spans="2:8">
      <c r="B4" s="46"/>
      <c r="C4" s="46"/>
      <c r="D4" s="46"/>
      <c r="E4" s="80"/>
      <c r="F4" s="80"/>
      <c r="G4" s="80"/>
      <c r="H4" s="81" t="s">
        <v>1</v>
      </c>
    </row>
    <row r="5" s="42" customFormat="1" ht="30.75" customHeight="1" spans="2:8">
      <c r="B5" s="47" t="s">
        <v>2</v>
      </c>
      <c r="C5" s="47"/>
      <c r="D5" s="47" t="s">
        <v>3</v>
      </c>
      <c r="E5" s="47"/>
      <c r="F5" s="47"/>
      <c r="G5" s="47"/>
      <c r="H5" s="47"/>
    </row>
    <row r="6" s="42" customFormat="1" ht="30.75" customHeight="1" spans="2:8">
      <c r="B6" s="33" t="s">
        <v>4</v>
      </c>
      <c r="C6" s="33" t="s">
        <v>5</v>
      </c>
      <c r="D6" s="33" t="s">
        <v>6</v>
      </c>
      <c r="E6" s="33" t="s">
        <v>7</v>
      </c>
      <c r="F6" s="33" t="s">
        <v>8</v>
      </c>
      <c r="G6" s="33" t="s">
        <v>9</v>
      </c>
      <c r="H6" s="33" t="s">
        <v>10</v>
      </c>
    </row>
    <row r="7" s="77" customFormat="1" ht="16.35" customHeight="1" spans="2:8">
      <c r="B7" s="82" t="s">
        <v>11</v>
      </c>
      <c r="C7" s="83">
        <v>118.44</v>
      </c>
      <c r="D7" s="84" t="s">
        <v>12</v>
      </c>
      <c r="E7" s="85">
        <v>366.09</v>
      </c>
      <c r="F7" s="85">
        <v>366.09</v>
      </c>
      <c r="G7" s="85"/>
      <c r="H7" s="85"/>
    </row>
    <row r="8" ht="16.35" customHeight="1" spans="2:8">
      <c r="B8" s="60" t="s">
        <v>13</v>
      </c>
      <c r="C8" s="76">
        <v>118.44</v>
      </c>
      <c r="D8" s="60" t="s">
        <v>14</v>
      </c>
      <c r="E8" s="76"/>
      <c r="F8" s="76"/>
      <c r="G8" s="76"/>
      <c r="H8" s="76"/>
    </row>
    <row r="9" ht="16.35" customHeight="1" spans="2:8">
      <c r="B9" s="60" t="s">
        <v>15</v>
      </c>
      <c r="C9" s="49"/>
      <c r="D9" s="60" t="s">
        <v>16</v>
      </c>
      <c r="E9" s="76"/>
      <c r="F9" s="76"/>
      <c r="G9" s="76"/>
      <c r="H9" s="76"/>
    </row>
    <row r="10" ht="16.35" customHeight="1" spans="2:8">
      <c r="B10" s="60" t="s">
        <v>17</v>
      </c>
      <c r="C10" s="49"/>
      <c r="D10" s="60" t="s">
        <v>18</v>
      </c>
      <c r="E10" s="76"/>
      <c r="F10" s="76"/>
      <c r="G10" s="76"/>
      <c r="H10" s="76"/>
    </row>
    <row r="11" ht="16.35" customHeight="1" spans="2:8">
      <c r="B11" s="48" t="s">
        <v>19</v>
      </c>
      <c r="C11" s="49"/>
      <c r="D11" s="60" t="s">
        <v>20</v>
      </c>
      <c r="E11" s="76"/>
      <c r="F11" s="76"/>
      <c r="G11" s="76"/>
      <c r="H11" s="76"/>
    </row>
    <row r="12" ht="16.35" customHeight="1" spans="2:8">
      <c r="B12" s="60" t="s">
        <v>13</v>
      </c>
      <c r="C12" s="49"/>
      <c r="D12" s="60" t="s">
        <v>21</v>
      </c>
      <c r="E12" s="76"/>
      <c r="F12" s="76"/>
      <c r="G12" s="76"/>
      <c r="H12" s="76"/>
    </row>
    <row r="13" ht="16.35" customHeight="1" spans="2:8">
      <c r="B13" s="60" t="s">
        <v>15</v>
      </c>
      <c r="C13" s="49"/>
      <c r="D13" s="60" t="s">
        <v>22</v>
      </c>
      <c r="E13" s="76"/>
      <c r="F13" s="76"/>
      <c r="G13" s="76"/>
      <c r="H13" s="76"/>
    </row>
    <row r="14" ht="16.35" customHeight="1" spans="2:8">
      <c r="B14" s="86" t="s">
        <v>17</v>
      </c>
      <c r="C14" s="49"/>
      <c r="D14" s="60" t="s">
        <v>23</v>
      </c>
      <c r="E14" s="76"/>
      <c r="F14" s="76"/>
      <c r="G14" s="76"/>
      <c r="H14" s="76"/>
    </row>
    <row r="15" ht="16.35" customHeight="1" spans="2:8">
      <c r="B15" s="87"/>
      <c r="C15" s="72"/>
      <c r="D15" s="60" t="s">
        <v>24</v>
      </c>
      <c r="E15" s="49">
        <v>11.58</v>
      </c>
      <c r="F15" s="49">
        <v>11.58</v>
      </c>
      <c r="G15" s="76"/>
      <c r="H15" s="76"/>
    </row>
    <row r="16" ht="16.35" customHeight="1" spans="2:8">
      <c r="B16" s="88"/>
      <c r="C16" s="49"/>
      <c r="D16" s="60" t="s">
        <v>25</v>
      </c>
      <c r="E16" s="49"/>
      <c r="F16" s="49"/>
      <c r="G16" s="76"/>
      <c r="H16" s="76"/>
    </row>
    <row r="17" ht="16.35" customHeight="1" spans="2:8">
      <c r="B17" s="60"/>
      <c r="C17" s="49"/>
      <c r="D17" s="60" t="s">
        <v>26</v>
      </c>
      <c r="E17" s="49">
        <v>6.89</v>
      </c>
      <c r="F17" s="49">
        <v>6.89</v>
      </c>
      <c r="G17" s="76"/>
      <c r="H17" s="76"/>
    </row>
    <row r="18" ht="16.35" customHeight="1" spans="2:8">
      <c r="B18" s="60"/>
      <c r="C18" s="49"/>
      <c r="D18" s="60" t="s">
        <v>27</v>
      </c>
      <c r="E18" s="49"/>
      <c r="F18" s="49"/>
      <c r="G18" s="76"/>
      <c r="H18" s="76"/>
    </row>
    <row r="19" ht="16.35" customHeight="1" spans="2:8">
      <c r="B19" s="60"/>
      <c r="C19" s="49"/>
      <c r="D19" s="60" t="s">
        <v>28</v>
      </c>
      <c r="E19" s="49"/>
      <c r="F19" s="49"/>
      <c r="G19" s="76"/>
      <c r="H19" s="76"/>
    </row>
    <row r="20" ht="16.35" customHeight="1" spans="2:8">
      <c r="B20" s="60"/>
      <c r="C20" s="49"/>
      <c r="D20" s="60" t="s">
        <v>29</v>
      </c>
      <c r="E20" s="49">
        <v>94.18</v>
      </c>
      <c r="F20" s="49">
        <v>94.18</v>
      </c>
      <c r="G20" s="76"/>
      <c r="H20" s="76"/>
    </row>
    <row r="21" ht="16.35" customHeight="1" spans="2:8">
      <c r="B21" s="60"/>
      <c r="C21" s="49"/>
      <c r="D21" s="60" t="s">
        <v>30</v>
      </c>
      <c r="E21" s="49"/>
      <c r="F21" s="49"/>
      <c r="G21" s="76"/>
      <c r="H21" s="76"/>
    </row>
    <row r="22" ht="16.35" customHeight="1" spans="2:8">
      <c r="B22" s="60"/>
      <c r="C22" s="49"/>
      <c r="D22" s="60" t="s">
        <v>31</v>
      </c>
      <c r="E22" s="49"/>
      <c r="F22" s="49"/>
      <c r="G22" s="76"/>
      <c r="H22" s="76"/>
    </row>
    <row r="23" ht="16.35" customHeight="1" spans="2:8">
      <c r="B23" s="60"/>
      <c r="C23" s="49"/>
      <c r="D23" s="60" t="s">
        <v>32</v>
      </c>
      <c r="E23" s="49"/>
      <c r="F23" s="49"/>
      <c r="G23" s="76"/>
      <c r="H23" s="76"/>
    </row>
    <row r="24" ht="16.35" customHeight="1" spans="2:8">
      <c r="B24" s="60"/>
      <c r="C24" s="49"/>
      <c r="D24" s="60" t="s">
        <v>33</v>
      </c>
      <c r="E24" s="49"/>
      <c r="F24" s="49"/>
      <c r="G24" s="76"/>
      <c r="H24" s="76"/>
    </row>
    <row r="25" ht="16.35" customHeight="1" spans="2:8">
      <c r="B25" s="60"/>
      <c r="C25" s="49"/>
      <c r="D25" s="60" t="s">
        <v>34</v>
      </c>
      <c r="E25" s="49"/>
      <c r="F25" s="49"/>
      <c r="G25" s="76"/>
      <c r="H25" s="76"/>
    </row>
    <row r="26" ht="16.35" customHeight="1" spans="2:8">
      <c r="B26" s="60"/>
      <c r="C26" s="49"/>
      <c r="D26" s="60" t="s">
        <v>35</v>
      </c>
      <c r="E26" s="49"/>
      <c r="F26" s="49"/>
      <c r="G26" s="76"/>
      <c r="H26" s="76"/>
    </row>
    <row r="27" ht="16.35" customHeight="1" spans="2:8">
      <c r="B27" s="60"/>
      <c r="C27" s="49"/>
      <c r="D27" s="60" t="s">
        <v>36</v>
      </c>
      <c r="E27" s="49">
        <v>5.79</v>
      </c>
      <c r="F27" s="49">
        <v>5.79</v>
      </c>
      <c r="G27" s="76"/>
      <c r="H27" s="76"/>
    </row>
    <row r="28" ht="16.35" customHeight="1" spans="2:8">
      <c r="B28" s="60"/>
      <c r="C28" s="49"/>
      <c r="D28" s="60" t="s">
        <v>37</v>
      </c>
      <c r="E28" s="76"/>
      <c r="F28" s="76"/>
      <c r="G28" s="76"/>
      <c r="H28" s="76"/>
    </row>
    <row r="29" ht="16.35" customHeight="1" spans="2:8">
      <c r="B29" s="60"/>
      <c r="C29" s="49"/>
      <c r="D29" s="60" t="s">
        <v>38</v>
      </c>
      <c r="E29" s="76"/>
      <c r="F29" s="76"/>
      <c r="G29" s="76"/>
      <c r="H29" s="76"/>
    </row>
    <row r="30" ht="16.35" customHeight="1" spans="2:8">
      <c r="B30" s="60"/>
      <c r="C30" s="49"/>
      <c r="D30" s="60" t="s">
        <v>39</v>
      </c>
      <c r="E30" s="76"/>
      <c r="F30" s="76"/>
      <c r="G30" s="76"/>
      <c r="H30" s="76"/>
    </row>
    <row r="31" ht="16.35" customHeight="1" spans="2:8">
      <c r="B31" s="60"/>
      <c r="C31" s="49"/>
      <c r="D31" s="60" t="s">
        <v>40</v>
      </c>
      <c r="E31" s="76"/>
      <c r="F31" s="76"/>
      <c r="G31" s="76"/>
      <c r="H31" s="76"/>
    </row>
    <row r="32" ht="16.35" customHeight="1" spans="2:8">
      <c r="B32" s="60"/>
      <c r="C32" s="49"/>
      <c r="D32" s="60" t="s">
        <v>41</v>
      </c>
      <c r="E32" s="76"/>
      <c r="F32" s="76"/>
      <c r="G32" s="76"/>
      <c r="H32" s="76"/>
    </row>
    <row r="33" ht="16.35" customHeight="1" spans="2:8">
      <c r="B33" s="60"/>
      <c r="C33" s="49"/>
      <c r="D33" s="60" t="s">
        <v>42</v>
      </c>
      <c r="E33" s="76"/>
      <c r="F33" s="76"/>
      <c r="G33" s="76"/>
      <c r="H33" s="76"/>
    </row>
    <row r="34" ht="16.35" customHeight="1" spans="2:8">
      <c r="B34" s="60"/>
      <c r="C34" s="49"/>
      <c r="D34" s="60" t="s">
        <v>43</v>
      </c>
      <c r="E34" s="76"/>
      <c r="F34" s="76"/>
      <c r="G34" s="76"/>
      <c r="H34" s="76"/>
    </row>
    <row r="35" ht="16.35" customHeight="1" spans="2:8">
      <c r="B35" s="60"/>
      <c r="C35" s="60"/>
      <c r="D35" s="48" t="s">
        <v>44</v>
      </c>
      <c r="E35" s="65"/>
      <c r="F35" s="65"/>
      <c r="G35" s="65"/>
      <c r="H35" s="65"/>
    </row>
    <row r="36" ht="16.35" customHeight="1" spans="2:8">
      <c r="B36" s="60"/>
      <c r="C36" s="60"/>
      <c r="D36" s="60"/>
      <c r="E36" s="65"/>
      <c r="F36" s="65"/>
      <c r="G36" s="65"/>
      <c r="H36" s="65"/>
    </row>
    <row r="37" ht="16.35" customHeight="1" spans="2:8">
      <c r="B37" s="48" t="s">
        <v>45</v>
      </c>
      <c r="C37" s="49">
        <v>118.44</v>
      </c>
      <c r="D37" s="48" t="s">
        <v>46</v>
      </c>
      <c r="E37" s="76">
        <v>118.44</v>
      </c>
      <c r="F37" s="65">
        <v>118.44</v>
      </c>
      <c r="G37" s="65"/>
      <c r="H37" s="65"/>
    </row>
  </sheetData>
  <mergeCells count="4">
    <mergeCell ref="B2:H2"/>
    <mergeCell ref="B4:D4"/>
    <mergeCell ref="B5:C5"/>
    <mergeCell ref="D5:H5"/>
  </mergeCells>
  <printOptions horizontalCentered="1"/>
  <pageMargins left="0.236220472440945" right="0.236220472440945" top="0.984251968503937" bottom="0.275590551181102" header="0.31496062992126" footer="0.31496062992126"/>
  <pageSetup paperSize="9" scale="8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workbookViewId="0">
      <pane ySplit="5" topLeftCell="A6" activePane="bottomLeft" state="frozen"/>
      <selection/>
      <selection pane="bottomLeft" activeCell="J1" sqref="J$1:K$1048576"/>
    </sheetView>
  </sheetViews>
  <sheetFormatPr defaultColWidth="10" defaultRowHeight="13.5"/>
  <cols>
    <col min="1" max="1" width="1.25" style="28" customWidth="1"/>
    <col min="2" max="2" width="8.75" style="28" customWidth="1"/>
    <col min="3" max="3" width="15.125" style="28" customWidth="1"/>
    <col min="4" max="4" width="8.375" style="28" customWidth="1"/>
    <col min="5" max="5" width="18.375" style="28" customWidth="1"/>
    <col min="6" max="6" width="9.125" style="28" customWidth="1"/>
    <col min="7" max="7" width="37.875" style="28" customWidth="1"/>
    <col min="8" max="8" width="14.125" style="28" customWidth="1"/>
    <col min="9" max="9" width="20.125" style="28" customWidth="1"/>
    <col min="10" max="11" width="12.75" style="28" customWidth="1"/>
    <col min="12" max="12" width="9.75" style="28" customWidth="1"/>
    <col min="13" max="16384" width="10" style="28"/>
  </cols>
  <sheetData>
    <row r="1" s="26" customFormat="1" ht="15" customHeight="1"/>
    <row r="2" ht="49.35" customHeight="1" spans="1:11">
      <c r="A2" s="29"/>
      <c r="B2" s="30" t="s">
        <v>149</v>
      </c>
      <c r="C2" s="30"/>
      <c r="D2" s="30"/>
      <c r="E2" s="30"/>
      <c r="F2" s="30"/>
      <c r="G2" s="30"/>
      <c r="H2" s="30"/>
      <c r="I2" s="30"/>
      <c r="J2" s="30"/>
      <c r="K2" s="30"/>
    </row>
    <row r="3" ht="15" customHeight="1" spans="1:11">
      <c r="A3" s="29"/>
      <c r="B3" s="31"/>
      <c r="C3" s="31"/>
      <c r="D3" s="31"/>
      <c r="E3" s="31"/>
      <c r="F3" s="29"/>
      <c r="G3" s="29"/>
      <c r="H3" s="29"/>
      <c r="I3" s="29"/>
      <c r="J3" s="29"/>
      <c r="K3" s="29"/>
    </row>
    <row r="4" ht="15" customHeight="1" spans="1:11">
      <c r="A4" s="29"/>
      <c r="B4" s="31"/>
      <c r="C4" s="31"/>
      <c r="D4" s="31"/>
      <c r="E4" s="31"/>
      <c r="F4" s="29"/>
      <c r="G4" s="29"/>
      <c r="H4" s="29"/>
      <c r="I4" s="29"/>
      <c r="J4" s="29"/>
      <c r="K4" s="37" t="s">
        <v>1</v>
      </c>
    </row>
    <row r="5" s="27" customFormat="1" ht="22.9" customHeight="1" spans="1:11">
      <c r="A5" s="32"/>
      <c r="B5" s="33" t="s">
        <v>150</v>
      </c>
      <c r="C5" s="33" t="s">
        <v>151</v>
      </c>
      <c r="D5" s="33" t="s">
        <v>152</v>
      </c>
      <c r="E5" s="33" t="s">
        <v>153</v>
      </c>
      <c r="F5" s="33" t="s">
        <v>154</v>
      </c>
      <c r="G5" s="33" t="s">
        <v>155</v>
      </c>
      <c r="H5" s="33" t="s">
        <v>156</v>
      </c>
      <c r="I5" s="33" t="s">
        <v>157</v>
      </c>
      <c r="J5" s="33" t="s">
        <v>158</v>
      </c>
      <c r="K5" s="33" t="s">
        <v>159</v>
      </c>
    </row>
    <row r="6" ht="22.9" customHeight="1" spans="1:11">
      <c r="A6" s="29"/>
      <c r="B6" s="34" t="s">
        <v>160</v>
      </c>
      <c r="C6" s="35" t="s">
        <v>161</v>
      </c>
      <c r="D6" s="35" t="s">
        <v>162</v>
      </c>
      <c r="E6" s="36" t="s">
        <v>54</v>
      </c>
      <c r="F6" s="34" t="s">
        <v>163</v>
      </c>
      <c r="G6" s="36" t="s">
        <v>164</v>
      </c>
      <c r="H6" s="36" t="s">
        <v>165</v>
      </c>
      <c r="I6" s="36" t="s">
        <v>166</v>
      </c>
      <c r="J6" s="38">
        <v>0.72</v>
      </c>
      <c r="K6" s="39"/>
    </row>
    <row r="7" ht="22.9" customHeight="1" spans="1:11">
      <c r="A7" s="29"/>
      <c r="B7" s="34" t="s">
        <v>160</v>
      </c>
      <c r="C7" s="35" t="s">
        <v>161</v>
      </c>
      <c r="D7" s="35" t="s">
        <v>162</v>
      </c>
      <c r="E7" s="36" t="s">
        <v>54</v>
      </c>
      <c r="F7" s="34" t="s">
        <v>163</v>
      </c>
      <c r="G7" s="36" t="s">
        <v>167</v>
      </c>
      <c r="H7" s="36" t="s">
        <v>165</v>
      </c>
      <c r="I7" s="36" t="s">
        <v>166</v>
      </c>
      <c r="J7" s="38">
        <v>0.14</v>
      </c>
      <c r="K7" s="39"/>
    </row>
    <row r="8" ht="22.9" customHeight="1" spans="1:11">
      <c r="A8" s="29"/>
      <c r="B8" s="34" t="s">
        <v>160</v>
      </c>
      <c r="C8" s="35" t="s">
        <v>161</v>
      </c>
      <c r="D8" s="35" t="s">
        <v>162</v>
      </c>
      <c r="E8" s="36" t="s">
        <v>54</v>
      </c>
      <c r="F8" s="34" t="s">
        <v>163</v>
      </c>
      <c r="G8" s="36" t="s">
        <v>168</v>
      </c>
      <c r="H8" s="36" t="s">
        <v>165</v>
      </c>
      <c r="I8" s="36" t="s">
        <v>169</v>
      </c>
      <c r="J8" s="38">
        <v>12.77</v>
      </c>
      <c r="K8" s="39"/>
    </row>
    <row r="9" ht="22.9" customHeight="1" spans="1:11">
      <c r="A9" s="29"/>
      <c r="B9" s="34" t="s">
        <v>160</v>
      </c>
      <c r="C9" s="35" t="s">
        <v>161</v>
      </c>
      <c r="D9" s="35" t="s">
        <v>162</v>
      </c>
      <c r="E9" s="36" t="s">
        <v>54</v>
      </c>
      <c r="F9" s="34" t="s">
        <v>163</v>
      </c>
      <c r="G9" s="36" t="s">
        <v>170</v>
      </c>
      <c r="H9" s="36" t="s">
        <v>165</v>
      </c>
      <c r="I9" s="36" t="s">
        <v>171</v>
      </c>
      <c r="J9" s="38">
        <v>7.72</v>
      </c>
      <c r="K9" s="39"/>
    </row>
    <row r="10" ht="22.9" customHeight="1" spans="1:11">
      <c r="A10" s="29"/>
      <c r="B10" s="34" t="s">
        <v>160</v>
      </c>
      <c r="C10" s="35" t="s">
        <v>161</v>
      </c>
      <c r="D10" s="35" t="s">
        <v>162</v>
      </c>
      <c r="E10" s="36" t="s">
        <v>54</v>
      </c>
      <c r="F10" s="34" t="s">
        <v>163</v>
      </c>
      <c r="G10" s="36" t="s">
        <v>172</v>
      </c>
      <c r="H10" s="36" t="s">
        <v>165</v>
      </c>
      <c r="I10" s="36" t="s">
        <v>166</v>
      </c>
      <c r="J10" s="38">
        <v>0.8</v>
      </c>
      <c r="K10" s="39"/>
    </row>
    <row r="11" ht="22.9" customHeight="1" spans="1:11">
      <c r="A11" s="29"/>
      <c r="B11" s="34" t="s">
        <v>160</v>
      </c>
      <c r="C11" s="35" t="s">
        <v>161</v>
      </c>
      <c r="D11" s="35" t="s">
        <v>162</v>
      </c>
      <c r="E11" s="36" t="s">
        <v>54</v>
      </c>
      <c r="F11" s="34" t="s">
        <v>163</v>
      </c>
      <c r="G11" s="36" t="s">
        <v>173</v>
      </c>
      <c r="H11" s="36" t="s">
        <v>165</v>
      </c>
      <c r="I11" s="36" t="s">
        <v>166</v>
      </c>
      <c r="J11" s="38">
        <v>1.12</v>
      </c>
      <c r="K11" s="39"/>
    </row>
    <row r="12" ht="22.9" customHeight="1" spans="1:11">
      <c r="A12" s="29"/>
      <c r="B12" s="34" t="s">
        <v>160</v>
      </c>
      <c r="C12" s="35" t="s">
        <v>161</v>
      </c>
      <c r="D12" s="35" t="s">
        <v>162</v>
      </c>
      <c r="E12" s="36" t="s">
        <v>54</v>
      </c>
      <c r="F12" s="34" t="s">
        <v>163</v>
      </c>
      <c r="G12" s="36" t="s">
        <v>174</v>
      </c>
      <c r="H12" s="36" t="s">
        <v>165</v>
      </c>
      <c r="I12" s="36" t="s">
        <v>166</v>
      </c>
      <c r="J12" s="38">
        <v>4.1</v>
      </c>
      <c r="K12" s="39"/>
    </row>
    <row r="13" ht="22.9" customHeight="1" spans="1:11">
      <c r="A13" s="29"/>
      <c r="B13" s="34" t="s">
        <v>160</v>
      </c>
      <c r="C13" s="35" t="s">
        <v>161</v>
      </c>
      <c r="D13" s="35" t="s">
        <v>162</v>
      </c>
      <c r="E13" s="36" t="s">
        <v>54</v>
      </c>
      <c r="F13" s="34" t="s">
        <v>163</v>
      </c>
      <c r="G13" s="36" t="s">
        <v>175</v>
      </c>
      <c r="H13" s="36" t="s">
        <v>165</v>
      </c>
      <c r="I13" s="36" t="s">
        <v>176</v>
      </c>
      <c r="J13" s="38">
        <v>3.86</v>
      </c>
      <c r="K13" s="39"/>
    </row>
    <row r="14" ht="22.9" customHeight="1" spans="1:11">
      <c r="A14" s="29"/>
      <c r="B14" s="34" t="s">
        <v>160</v>
      </c>
      <c r="C14" s="35" t="s">
        <v>161</v>
      </c>
      <c r="D14" s="35" t="s">
        <v>162</v>
      </c>
      <c r="E14" s="36" t="s">
        <v>54</v>
      </c>
      <c r="F14" s="34" t="s">
        <v>163</v>
      </c>
      <c r="G14" s="36" t="s">
        <v>177</v>
      </c>
      <c r="H14" s="36" t="s">
        <v>165</v>
      </c>
      <c r="I14" s="36" t="s">
        <v>178</v>
      </c>
      <c r="J14" s="38">
        <v>5.79</v>
      </c>
      <c r="K14" s="39"/>
    </row>
    <row r="15" ht="22.9" customHeight="1" spans="1:11">
      <c r="A15" s="29"/>
      <c r="B15" s="34" t="s">
        <v>160</v>
      </c>
      <c r="C15" s="35" t="s">
        <v>161</v>
      </c>
      <c r="D15" s="35" t="s">
        <v>162</v>
      </c>
      <c r="E15" s="36" t="s">
        <v>54</v>
      </c>
      <c r="F15" s="34" t="s">
        <v>163</v>
      </c>
      <c r="G15" s="36" t="s">
        <v>179</v>
      </c>
      <c r="H15" s="36" t="s">
        <v>165</v>
      </c>
      <c r="I15" s="36" t="s">
        <v>169</v>
      </c>
      <c r="J15" s="38">
        <v>23.53</v>
      </c>
      <c r="K15" s="39"/>
    </row>
    <row r="16" ht="22.5" spans="2:11">
      <c r="B16" s="34" t="s">
        <v>160</v>
      </c>
      <c r="C16" s="35" t="s">
        <v>161</v>
      </c>
      <c r="D16" s="35" t="s">
        <v>162</v>
      </c>
      <c r="E16" s="36" t="s">
        <v>54</v>
      </c>
      <c r="F16" s="34" t="s">
        <v>163</v>
      </c>
      <c r="G16" s="36" t="s">
        <v>180</v>
      </c>
      <c r="H16" s="36" t="s">
        <v>165</v>
      </c>
      <c r="I16" s="36" t="s">
        <v>169</v>
      </c>
      <c r="J16" s="38">
        <v>21.11</v>
      </c>
      <c r="K16" s="40"/>
    </row>
    <row r="17" ht="22.5" spans="2:11">
      <c r="B17" s="34" t="s">
        <v>160</v>
      </c>
      <c r="C17" s="35" t="s">
        <v>161</v>
      </c>
      <c r="D17" s="35" t="s">
        <v>162</v>
      </c>
      <c r="E17" s="36" t="s">
        <v>54</v>
      </c>
      <c r="F17" s="34" t="s">
        <v>163</v>
      </c>
      <c r="G17" s="36" t="s">
        <v>181</v>
      </c>
      <c r="H17" s="36" t="s">
        <v>165</v>
      </c>
      <c r="I17" s="36" t="s">
        <v>169</v>
      </c>
      <c r="J17" s="38">
        <v>3.61</v>
      </c>
      <c r="K17" s="40"/>
    </row>
    <row r="18" ht="22.5" spans="2:11">
      <c r="B18" s="34" t="s">
        <v>160</v>
      </c>
      <c r="C18" s="35" t="s">
        <v>161</v>
      </c>
      <c r="D18" s="35" t="s">
        <v>162</v>
      </c>
      <c r="E18" s="36" t="s">
        <v>54</v>
      </c>
      <c r="F18" s="34" t="s">
        <v>163</v>
      </c>
      <c r="G18" s="36" t="s">
        <v>182</v>
      </c>
      <c r="H18" s="36" t="s">
        <v>165</v>
      </c>
      <c r="I18" s="36" t="s">
        <v>169</v>
      </c>
      <c r="J18" s="38">
        <v>3.44</v>
      </c>
      <c r="K18" s="40"/>
    </row>
    <row r="19" ht="22.5" spans="2:11">
      <c r="B19" s="34" t="s">
        <v>160</v>
      </c>
      <c r="C19" s="35" t="s">
        <v>161</v>
      </c>
      <c r="D19" s="35" t="s">
        <v>162</v>
      </c>
      <c r="E19" s="36" t="s">
        <v>54</v>
      </c>
      <c r="F19" s="34" t="s">
        <v>71</v>
      </c>
      <c r="G19" s="36" t="s">
        <v>183</v>
      </c>
      <c r="H19" s="36" t="s">
        <v>165</v>
      </c>
      <c r="I19" s="36" t="s">
        <v>169</v>
      </c>
      <c r="J19" s="38">
        <v>0.75</v>
      </c>
      <c r="K19" s="40"/>
    </row>
    <row r="20" ht="22.5" spans="2:11">
      <c r="B20" s="34" t="s">
        <v>160</v>
      </c>
      <c r="C20" s="35" t="s">
        <v>161</v>
      </c>
      <c r="D20" s="35" t="s">
        <v>162</v>
      </c>
      <c r="E20" s="36" t="s">
        <v>54</v>
      </c>
      <c r="F20" s="34" t="s">
        <v>71</v>
      </c>
      <c r="G20" s="36" t="s">
        <v>184</v>
      </c>
      <c r="H20" s="36" t="s">
        <v>165</v>
      </c>
      <c r="I20" s="36" t="s">
        <v>169</v>
      </c>
      <c r="J20" s="38">
        <v>0.94</v>
      </c>
      <c r="K20" s="40"/>
    </row>
    <row r="21" ht="22.5" spans="2:11">
      <c r="B21" s="34" t="s">
        <v>160</v>
      </c>
      <c r="C21" s="35" t="s">
        <v>161</v>
      </c>
      <c r="D21" s="35" t="s">
        <v>162</v>
      </c>
      <c r="E21" s="36" t="s">
        <v>54</v>
      </c>
      <c r="F21" s="34" t="s">
        <v>71</v>
      </c>
      <c r="G21" s="36" t="s">
        <v>185</v>
      </c>
      <c r="H21" s="36" t="s">
        <v>165</v>
      </c>
      <c r="I21" s="36" t="s">
        <v>169</v>
      </c>
      <c r="J21" s="38">
        <v>5.28</v>
      </c>
      <c r="K21" s="40"/>
    </row>
    <row r="22" ht="22.5" spans="2:11">
      <c r="B22" s="34" t="s">
        <v>160</v>
      </c>
      <c r="C22" s="35" t="s">
        <v>161</v>
      </c>
      <c r="D22" s="35" t="s">
        <v>162</v>
      </c>
      <c r="E22" s="36" t="s">
        <v>54</v>
      </c>
      <c r="F22" s="34" t="s">
        <v>71</v>
      </c>
      <c r="G22" s="36" t="s">
        <v>186</v>
      </c>
      <c r="H22" s="36" t="s">
        <v>165</v>
      </c>
      <c r="I22" s="36" t="s">
        <v>169</v>
      </c>
      <c r="J22" s="38">
        <v>0.7</v>
      </c>
      <c r="K22" s="40"/>
    </row>
    <row r="23" ht="22.5" spans="2:11">
      <c r="B23" s="34" t="s">
        <v>160</v>
      </c>
      <c r="C23" s="35" t="s">
        <v>161</v>
      </c>
      <c r="D23" s="35" t="s">
        <v>162</v>
      </c>
      <c r="E23" s="36" t="s">
        <v>54</v>
      </c>
      <c r="F23" s="34" t="s">
        <v>71</v>
      </c>
      <c r="G23" s="36" t="s">
        <v>187</v>
      </c>
      <c r="H23" s="36" t="s">
        <v>165</v>
      </c>
      <c r="I23" s="36" t="s">
        <v>169</v>
      </c>
      <c r="J23" s="38">
        <v>22.05</v>
      </c>
      <c r="K23" s="40"/>
    </row>
  </sheetData>
  <mergeCells count="2">
    <mergeCell ref="B2:K2"/>
    <mergeCell ref="A6:A15"/>
  </mergeCells>
  <printOptions horizontalCentered="1"/>
  <pageMargins left="0.196850393700787" right="0.196850393700787" top="0.196850393700787" bottom="0.196850393700787" header="0" footer="0"/>
  <pageSetup paperSize="9" scale="9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L31" sqref="L31"/>
    </sheetView>
  </sheetViews>
  <sheetFormatPr defaultColWidth="10" defaultRowHeight="13.5"/>
  <cols>
    <col min="1" max="1" width="2.625" style="2" customWidth="1"/>
    <col min="2" max="2" width="16" style="2" customWidth="1"/>
    <col min="3" max="3" width="13" style="2" customWidth="1"/>
    <col min="4" max="4" width="8.875" style="2" customWidth="1"/>
    <col min="5" max="5" width="22.125" style="2" customWidth="1"/>
    <col min="6" max="6" width="13.375" style="2" customWidth="1"/>
    <col min="7" max="7" width="11.375" style="2" customWidth="1"/>
    <col min="8" max="8" width="14.875" style="2" customWidth="1"/>
    <col min="9" max="9" width="4.125" style="2" hidden="1" customWidth="1"/>
    <col min="10" max="10" width="6.75" style="2" customWidth="1"/>
    <col min="11" max="11" width="3.5" style="2" customWidth="1"/>
    <col min="12" max="12" width="9" style="2" customWidth="1"/>
    <col min="13" max="13" width="4.875" style="2" customWidth="1"/>
    <col min="14" max="14" width="2.625" style="2" customWidth="1"/>
    <col min="15" max="15" width="9.75" style="2" customWidth="1"/>
    <col min="16" max="16384" width="10" style="2"/>
  </cols>
  <sheetData>
    <row r="1" s="1" customFormat="1" ht="18" customHeight="1" spans="1:14">
      <c r="A1" s="3"/>
      <c r="B1" s="3" t="s">
        <v>188</v>
      </c>
      <c r="C1" s="3"/>
      <c r="D1" s="4"/>
      <c r="E1" s="3"/>
      <c r="F1" s="4"/>
      <c r="G1" s="4"/>
      <c r="H1" s="3"/>
      <c r="I1" s="3"/>
      <c r="J1" s="4"/>
      <c r="K1" s="3"/>
      <c r="L1" s="4"/>
      <c r="M1" s="3"/>
      <c r="N1" s="21"/>
    </row>
    <row r="2" ht="26.1" customHeight="1" spans="1:14">
      <c r="A2" s="5"/>
      <c r="B2" s="6" t="s">
        <v>189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"/>
    </row>
    <row r="3" ht="6.6" customHeight="1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ht="59.25" customHeight="1" spans="1:14">
      <c r="A4" s="8"/>
      <c r="B4" s="9" t="s">
        <v>190</v>
      </c>
      <c r="C4" s="10"/>
      <c r="D4" s="10"/>
      <c r="E4" s="9" t="s">
        <v>191</v>
      </c>
      <c r="F4" s="10"/>
      <c r="G4" s="10"/>
      <c r="H4" s="9" t="s">
        <v>192</v>
      </c>
      <c r="I4" s="10"/>
      <c r="J4" s="10"/>
      <c r="K4" s="10"/>
      <c r="L4" s="10"/>
      <c r="M4" s="10"/>
      <c r="N4" s="22"/>
    </row>
    <row r="5" ht="6.6" customHeight="1" spans="1:14">
      <c r="A5" s="8"/>
      <c r="B5" s="11"/>
      <c r="C5" s="11"/>
      <c r="D5" s="11"/>
      <c r="E5" s="11"/>
      <c r="F5" s="11"/>
      <c r="G5" s="11"/>
      <c r="H5" s="9"/>
      <c r="I5" s="11"/>
      <c r="J5" s="11"/>
      <c r="K5" s="11"/>
      <c r="L5" s="11"/>
      <c r="M5" s="11"/>
      <c r="N5" s="22"/>
    </row>
    <row r="6" ht="51.75" customHeight="1" spans="1:14">
      <c r="A6" s="8"/>
      <c r="B6" s="9" t="s">
        <v>193</v>
      </c>
      <c r="C6" s="10"/>
      <c r="D6" s="10"/>
      <c r="E6" s="9" t="s">
        <v>194</v>
      </c>
      <c r="F6" s="10"/>
      <c r="G6" s="11"/>
      <c r="H6" s="9" t="s">
        <v>195</v>
      </c>
      <c r="I6" s="23"/>
      <c r="J6" s="23"/>
      <c r="K6" s="23"/>
      <c r="L6" s="23"/>
      <c r="M6" s="10" t="s">
        <v>196</v>
      </c>
      <c r="N6" s="22"/>
    </row>
    <row r="7" ht="6.6" customHeight="1" spans="1:14">
      <c r="A7" s="8"/>
      <c r="B7" s="11"/>
      <c r="C7" s="11"/>
      <c r="D7" s="11"/>
      <c r="E7" s="11"/>
      <c r="F7" s="11"/>
      <c r="G7" s="11"/>
      <c r="H7" s="12"/>
      <c r="I7" s="12"/>
      <c r="J7" s="11"/>
      <c r="K7" s="11"/>
      <c r="L7" s="11"/>
      <c r="M7" s="11"/>
      <c r="N7" s="22"/>
    </row>
    <row r="8" ht="22.9" customHeight="1" spans="1:14">
      <c r="A8" s="8"/>
      <c r="B8" s="9" t="s">
        <v>197</v>
      </c>
      <c r="C8" s="10"/>
      <c r="D8" s="10"/>
      <c r="E8" s="9" t="s">
        <v>198</v>
      </c>
      <c r="F8" s="10"/>
      <c r="G8" s="11"/>
      <c r="H8" s="9" t="s">
        <v>199</v>
      </c>
      <c r="I8" s="9"/>
      <c r="J8" s="9"/>
      <c r="K8" s="23"/>
      <c r="L8" s="23"/>
      <c r="M8" s="10" t="s">
        <v>196</v>
      </c>
      <c r="N8" s="22"/>
    </row>
    <row r="9" ht="6.6" customHeight="1" spans="1:14">
      <c r="A9" s="8"/>
      <c r="B9" s="11"/>
      <c r="C9" s="11"/>
      <c r="D9" s="11"/>
      <c r="E9" s="11"/>
      <c r="F9" s="11"/>
      <c r="G9" s="11"/>
      <c r="H9" s="12"/>
      <c r="I9" s="12"/>
      <c r="J9" s="11"/>
      <c r="K9" s="11"/>
      <c r="L9" s="11"/>
      <c r="M9" s="11"/>
      <c r="N9" s="22"/>
    </row>
    <row r="10" ht="22.9" customHeight="1" spans="1:14">
      <c r="A10" s="8"/>
      <c r="B10" s="13" t="s">
        <v>200</v>
      </c>
      <c r="C10" s="14"/>
      <c r="D10" s="14"/>
      <c r="E10" s="14"/>
      <c r="F10" s="14"/>
      <c r="G10" s="14"/>
      <c r="H10" s="9" t="s">
        <v>201</v>
      </c>
      <c r="I10" s="9"/>
      <c r="J10" s="9"/>
      <c r="K10" s="9"/>
      <c r="L10" s="9"/>
      <c r="M10" s="10" t="s">
        <v>196</v>
      </c>
      <c r="N10" s="22"/>
    </row>
    <row r="11" ht="6.6" customHeight="1" spans="1:14">
      <c r="A11" s="8"/>
      <c r="B11" s="13"/>
      <c r="C11" s="14"/>
      <c r="D11" s="14"/>
      <c r="E11" s="14"/>
      <c r="F11" s="14"/>
      <c r="G11" s="14"/>
      <c r="H11" s="12"/>
      <c r="I11" s="12"/>
      <c r="J11" s="11"/>
      <c r="K11" s="11"/>
      <c r="L11" s="11"/>
      <c r="M11" s="11"/>
      <c r="N11" s="22"/>
    </row>
    <row r="12" ht="22.9" customHeight="1" spans="1:14">
      <c r="A12" s="8"/>
      <c r="B12" s="13"/>
      <c r="C12" s="14"/>
      <c r="D12" s="14"/>
      <c r="E12" s="14"/>
      <c r="F12" s="14"/>
      <c r="G12" s="14"/>
      <c r="H12" s="9" t="s">
        <v>202</v>
      </c>
      <c r="I12" s="9"/>
      <c r="J12" s="9"/>
      <c r="K12" s="9"/>
      <c r="L12" s="9"/>
      <c r="M12" s="10" t="s">
        <v>196</v>
      </c>
      <c r="N12" s="22"/>
    </row>
    <row r="13" ht="6.6" customHeight="1" spans="1:14">
      <c r="A13" s="8"/>
      <c r="B13" s="13"/>
      <c r="C13" s="14"/>
      <c r="D13" s="14"/>
      <c r="E13" s="14"/>
      <c r="F13" s="14"/>
      <c r="G13" s="14"/>
      <c r="H13" s="12"/>
      <c r="I13" s="11"/>
      <c r="J13" s="11"/>
      <c r="K13" s="11"/>
      <c r="L13" s="11"/>
      <c r="M13" s="11"/>
      <c r="N13" s="22"/>
    </row>
    <row r="14" ht="22.9" customHeight="1" spans="1:14">
      <c r="A14" s="8"/>
      <c r="B14" s="13"/>
      <c r="C14" s="14"/>
      <c r="D14" s="14"/>
      <c r="E14" s="14"/>
      <c r="F14" s="14"/>
      <c r="G14" s="14"/>
      <c r="H14" s="9" t="s">
        <v>203</v>
      </c>
      <c r="I14" s="9"/>
      <c r="J14" s="9"/>
      <c r="K14" s="9"/>
      <c r="L14" s="9"/>
      <c r="M14" s="10" t="s">
        <v>196</v>
      </c>
      <c r="N14" s="22"/>
    </row>
    <row r="15" ht="6.6" customHeight="1" spans="1:14">
      <c r="A15" s="8"/>
      <c r="B15" s="13"/>
      <c r="C15" s="14"/>
      <c r="D15" s="14"/>
      <c r="E15" s="14"/>
      <c r="F15" s="14"/>
      <c r="G15" s="14"/>
      <c r="H15" s="12"/>
      <c r="I15" s="11"/>
      <c r="J15" s="11"/>
      <c r="K15" s="11"/>
      <c r="L15" s="11"/>
      <c r="M15" s="11"/>
      <c r="N15" s="22"/>
    </row>
    <row r="16" ht="22.9" customHeight="1" spans="1:14">
      <c r="A16" s="8"/>
      <c r="B16" s="13"/>
      <c r="C16" s="14"/>
      <c r="D16" s="14"/>
      <c r="E16" s="14"/>
      <c r="F16" s="14"/>
      <c r="G16" s="14"/>
      <c r="H16" s="9" t="s">
        <v>204</v>
      </c>
      <c r="I16" s="9"/>
      <c r="J16" s="9"/>
      <c r="K16" s="9"/>
      <c r="L16" s="9"/>
      <c r="M16" s="10" t="s">
        <v>196</v>
      </c>
      <c r="N16" s="22"/>
    </row>
    <row r="17" ht="16.35" customHeight="1" spans="1:14">
      <c r="A17" s="8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22"/>
    </row>
    <row r="18" ht="22.9" customHeight="1" spans="1:14">
      <c r="A18" s="15"/>
      <c r="B18" s="16" t="s">
        <v>205</v>
      </c>
      <c r="C18" s="16" t="s">
        <v>206</v>
      </c>
      <c r="D18" s="16" t="s">
        <v>207</v>
      </c>
      <c r="E18" s="16"/>
      <c r="F18" s="16" t="s">
        <v>208</v>
      </c>
      <c r="G18" s="16" t="s">
        <v>209</v>
      </c>
      <c r="H18" s="16" t="s">
        <v>210</v>
      </c>
      <c r="I18" s="16"/>
      <c r="J18" s="16" t="s">
        <v>211</v>
      </c>
      <c r="K18" s="16"/>
      <c r="L18" s="16" t="s">
        <v>212</v>
      </c>
      <c r="M18" s="16"/>
      <c r="N18" s="22"/>
    </row>
    <row r="19" ht="22.9" customHeight="1" spans="1:14">
      <c r="A19" s="15"/>
      <c r="B19" s="17"/>
      <c r="C19" s="17"/>
      <c r="D19" s="17"/>
      <c r="E19" s="17"/>
      <c r="F19" s="18"/>
      <c r="G19" s="19"/>
      <c r="H19" s="18"/>
      <c r="I19" s="19"/>
      <c r="J19" s="19"/>
      <c r="K19" s="19"/>
      <c r="L19" s="17"/>
      <c r="M19" s="17"/>
      <c r="N19" s="22"/>
    </row>
    <row r="20" ht="22.9" customHeight="1" spans="1:14">
      <c r="A20" s="15"/>
      <c r="B20" s="17"/>
      <c r="C20" s="17"/>
      <c r="D20" s="17"/>
      <c r="E20" s="17"/>
      <c r="F20" s="18"/>
      <c r="G20" s="19"/>
      <c r="H20" s="18"/>
      <c r="I20" s="19"/>
      <c r="J20" s="19"/>
      <c r="K20" s="19"/>
      <c r="L20" s="17"/>
      <c r="M20" s="17"/>
      <c r="N20" s="22"/>
    </row>
    <row r="21" ht="22.9" customHeight="1" spans="1:14">
      <c r="A21" s="15"/>
      <c r="B21" s="17"/>
      <c r="C21" s="17"/>
      <c r="D21" s="17"/>
      <c r="E21" s="17"/>
      <c r="F21" s="18"/>
      <c r="G21" s="19"/>
      <c r="H21" s="18"/>
      <c r="I21" s="19"/>
      <c r="J21" s="19"/>
      <c r="K21" s="19"/>
      <c r="L21" s="17"/>
      <c r="M21" s="17"/>
      <c r="N21" s="22"/>
    </row>
    <row r="22" ht="22.9" customHeight="1" spans="1:14">
      <c r="A22" s="15"/>
      <c r="B22" s="17"/>
      <c r="C22" s="17"/>
      <c r="D22" s="17"/>
      <c r="E22" s="17"/>
      <c r="F22" s="18"/>
      <c r="G22" s="19"/>
      <c r="H22" s="18"/>
      <c r="I22" s="19"/>
      <c r="J22" s="19"/>
      <c r="K22" s="19"/>
      <c r="L22" s="17"/>
      <c r="M22" s="17"/>
      <c r="N22" s="22"/>
    </row>
    <row r="23" ht="22.9" customHeight="1" spans="1:14">
      <c r="A23" s="15"/>
      <c r="B23" s="17"/>
      <c r="C23" s="17"/>
      <c r="D23" s="17"/>
      <c r="E23" s="17"/>
      <c r="F23" s="18"/>
      <c r="G23" s="19"/>
      <c r="H23" s="18"/>
      <c r="I23" s="19"/>
      <c r="J23" s="19"/>
      <c r="K23" s="19"/>
      <c r="L23" s="17"/>
      <c r="M23" s="17"/>
      <c r="N23" s="22"/>
    </row>
    <row r="24" ht="16.35" customHeight="1" spans="1:14">
      <c r="A24" s="20"/>
      <c r="B24" s="20"/>
      <c r="C24" s="20"/>
      <c r="D24" s="20"/>
      <c r="E24" s="20"/>
      <c r="F24" s="20"/>
      <c r="G24" s="20"/>
      <c r="H24" s="20"/>
      <c r="I24" s="24"/>
      <c r="J24" s="20"/>
      <c r="K24" s="24"/>
      <c r="L24" s="20"/>
      <c r="M24" s="24"/>
      <c r="N24" s="25"/>
    </row>
  </sheetData>
  <mergeCells count="38">
    <mergeCell ref="B2:M2"/>
    <mergeCell ref="C4:D4"/>
    <mergeCell ref="F4:G4"/>
    <mergeCell ref="I4:M4"/>
    <mergeCell ref="C6:D6"/>
    <mergeCell ref="I6:L6"/>
    <mergeCell ref="C8:D8"/>
    <mergeCell ref="H8:J8"/>
    <mergeCell ref="K8:L8"/>
    <mergeCell ref="H10:J10"/>
    <mergeCell ref="K10:L10"/>
    <mergeCell ref="H12:J12"/>
    <mergeCell ref="K12:L12"/>
    <mergeCell ref="H14:J14"/>
    <mergeCell ref="K14:L14"/>
    <mergeCell ref="H16:J16"/>
    <mergeCell ref="K16:L16"/>
    <mergeCell ref="D18:E18"/>
    <mergeCell ref="J18:K18"/>
    <mergeCell ref="L18:M18"/>
    <mergeCell ref="D19:E19"/>
    <mergeCell ref="J19:K19"/>
    <mergeCell ref="L19:M19"/>
    <mergeCell ref="D20:E20"/>
    <mergeCell ref="J20:K20"/>
    <mergeCell ref="L20:M20"/>
    <mergeCell ref="D21:E21"/>
    <mergeCell ref="J21:K21"/>
    <mergeCell ref="L21:M21"/>
    <mergeCell ref="D22:E22"/>
    <mergeCell ref="J22:K22"/>
    <mergeCell ref="L22:M22"/>
    <mergeCell ref="D23:E23"/>
    <mergeCell ref="J23:K23"/>
    <mergeCell ref="L23:M23"/>
    <mergeCell ref="A19:A23"/>
    <mergeCell ref="B10:B16"/>
    <mergeCell ref="C10:G16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workbookViewId="0">
      <selection activeCell="B10" sqref="B10:E10"/>
    </sheetView>
  </sheetViews>
  <sheetFormatPr defaultColWidth="10" defaultRowHeight="13.5" outlineLevelCol="5"/>
  <cols>
    <col min="1" max="1" width="1.875" customWidth="1"/>
    <col min="2" max="2" width="15.375" customWidth="1"/>
    <col min="3" max="3" width="35.875" customWidth="1"/>
    <col min="4" max="6" width="12.875" customWidth="1"/>
    <col min="7" max="7" width="9.75" customWidth="1"/>
  </cols>
  <sheetData>
    <row r="1" s="41" customFormat="1" ht="16.5"/>
    <row r="2" s="42" customFormat="1" ht="49.15" customHeight="1" spans="1:6">
      <c r="A2" s="44"/>
      <c r="B2" s="45" t="s">
        <v>47</v>
      </c>
      <c r="C2" s="45"/>
      <c r="D2" s="45"/>
      <c r="E2" s="45"/>
      <c r="F2" s="45"/>
    </row>
    <row r="3" s="42" customFormat="1" ht="15" customHeight="1" spans="1:6">
      <c r="A3" s="44"/>
      <c r="B3" s="45"/>
      <c r="C3" s="45"/>
      <c r="D3" s="45"/>
      <c r="E3" s="45"/>
      <c r="F3" s="45"/>
    </row>
    <row r="4" s="43" customFormat="1" ht="16.35" customHeight="1" spans="3:6">
      <c r="C4" s="69"/>
      <c r="F4" s="46" t="s">
        <v>1</v>
      </c>
    </row>
    <row r="5" s="42" customFormat="1" ht="16.35" customHeight="1" spans="2:6">
      <c r="B5" s="33" t="s">
        <v>48</v>
      </c>
      <c r="C5" s="33" t="s">
        <v>49</v>
      </c>
      <c r="D5" s="51" t="s">
        <v>50</v>
      </c>
      <c r="E5" s="67"/>
      <c r="F5" s="53"/>
    </row>
    <row r="6" ht="16.35" customHeight="1" spans="2:6">
      <c r="B6" s="55"/>
      <c r="C6" s="55"/>
      <c r="D6" s="47" t="s">
        <v>51</v>
      </c>
      <c r="E6" s="47" t="s">
        <v>52</v>
      </c>
      <c r="F6" s="47" t="s">
        <v>53</v>
      </c>
    </row>
    <row r="7" ht="16.35" customHeight="1" spans="2:6">
      <c r="B7" s="63" t="s">
        <v>7</v>
      </c>
      <c r="C7" s="64"/>
      <c r="D7" s="57">
        <f>E7</f>
        <v>118.44</v>
      </c>
      <c r="E7" s="76">
        <f>E8</f>
        <v>118.44</v>
      </c>
      <c r="F7" s="49"/>
    </row>
    <row r="8" s="50" customFormat="1" ht="16.35" customHeight="1" spans="2:6">
      <c r="B8" s="56">
        <v>401006</v>
      </c>
      <c r="C8" s="56" t="s">
        <v>54</v>
      </c>
      <c r="D8" s="57">
        <f>E8</f>
        <v>118.44</v>
      </c>
      <c r="E8" s="58">
        <f>E9+E13+E16+E19</f>
        <v>118.44</v>
      </c>
      <c r="F8" s="58"/>
    </row>
    <row r="9" s="50" customFormat="1" ht="16.35" customHeight="1" spans="2:6">
      <c r="B9" s="59">
        <v>208</v>
      </c>
      <c r="C9" s="60" t="s">
        <v>55</v>
      </c>
      <c r="D9" s="57">
        <f>E9</f>
        <v>11.58</v>
      </c>
      <c r="E9" s="49">
        <f>E11+E12</f>
        <v>11.58</v>
      </c>
      <c r="F9" s="49"/>
    </row>
    <row r="10" s="50" customFormat="1" ht="16.35" customHeight="1" spans="2:6">
      <c r="B10" s="61">
        <v>20805</v>
      </c>
      <c r="C10" s="60" t="s">
        <v>56</v>
      </c>
      <c r="D10" s="57">
        <v>11.58</v>
      </c>
      <c r="E10" s="49">
        <v>11.58</v>
      </c>
      <c r="F10" s="49"/>
    </row>
    <row r="11" s="50" customFormat="1" ht="16.35" customHeight="1" spans="2:6">
      <c r="B11" s="62">
        <v>2080505</v>
      </c>
      <c r="C11" s="60" t="s">
        <v>57</v>
      </c>
      <c r="D11" s="57">
        <f t="shared" ref="D11:D21" si="0">E11</f>
        <v>7.72</v>
      </c>
      <c r="E11" s="49">
        <v>7.72</v>
      </c>
      <c r="F11" s="49"/>
    </row>
    <row r="12" s="50" customFormat="1" ht="16.35" customHeight="1" spans="2:6">
      <c r="B12" s="62">
        <v>2080506</v>
      </c>
      <c r="C12" s="60" t="s">
        <v>58</v>
      </c>
      <c r="D12" s="57">
        <f t="shared" si="0"/>
        <v>3.86</v>
      </c>
      <c r="E12" s="49">
        <v>3.86</v>
      </c>
      <c r="F12" s="49"/>
    </row>
    <row r="13" s="50" customFormat="1" ht="16.35" customHeight="1" spans="2:6">
      <c r="B13" s="59">
        <v>210</v>
      </c>
      <c r="C13" s="60" t="s">
        <v>59</v>
      </c>
      <c r="D13" s="57">
        <f t="shared" si="0"/>
        <v>6.89</v>
      </c>
      <c r="E13" s="49">
        <f>E14</f>
        <v>6.89</v>
      </c>
      <c r="F13" s="49"/>
    </row>
    <row r="14" s="50" customFormat="1" ht="16.35" customHeight="1" spans="2:6">
      <c r="B14" s="61">
        <v>21011</v>
      </c>
      <c r="C14" s="60" t="s">
        <v>60</v>
      </c>
      <c r="D14" s="57">
        <f t="shared" si="0"/>
        <v>6.89</v>
      </c>
      <c r="E14" s="49">
        <f>E15</f>
        <v>6.89</v>
      </c>
      <c r="F14" s="49"/>
    </row>
    <row r="15" s="50" customFormat="1" ht="16.35" customHeight="1" spans="2:6">
      <c r="B15" s="62">
        <v>2101101</v>
      </c>
      <c r="C15" s="60" t="s">
        <v>61</v>
      </c>
      <c r="D15" s="57">
        <f t="shared" si="0"/>
        <v>6.89</v>
      </c>
      <c r="E15" s="49">
        <v>6.89</v>
      </c>
      <c r="F15" s="49"/>
    </row>
    <row r="16" s="50" customFormat="1" ht="16.35" customHeight="1" spans="2:6">
      <c r="B16" s="59">
        <v>213</v>
      </c>
      <c r="C16" s="60" t="s">
        <v>62</v>
      </c>
      <c r="D16" s="57">
        <f t="shared" si="0"/>
        <v>94.18</v>
      </c>
      <c r="E16" s="49">
        <f>E17</f>
        <v>94.18</v>
      </c>
      <c r="F16" s="49"/>
    </row>
    <row r="17" s="50" customFormat="1" ht="16.35" customHeight="1" spans="2:6">
      <c r="B17" s="61">
        <v>21303</v>
      </c>
      <c r="C17" s="60" t="s">
        <v>63</v>
      </c>
      <c r="D17" s="57">
        <f t="shared" si="0"/>
        <v>94.18</v>
      </c>
      <c r="E17" s="49">
        <f>E18</f>
        <v>94.18</v>
      </c>
      <c r="F17" s="49"/>
    </row>
    <row r="18" s="50" customFormat="1" ht="16.35" customHeight="1" spans="2:6">
      <c r="B18" s="62">
        <v>2130301</v>
      </c>
      <c r="C18" s="60" t="s">
        <v>64</v>
      </c>
      <c r="D18" s="57">
        <f t="shared" si="0"/>
        <v>94.18</v>
      </c>
      <c r="E18" s="49">
        <v>94.18</v>
      </c>
      <c r="F18" s="49"/>
    </row>
    <row r="19" s="50" customFormat="1" ht="16.35" customHeight="1" spans="2:6">
      <c r="B19" s="59">
        <v>221</v>
      </c>
      <c r="C19" s="60" t="s">
        <v>65</v>
      </c>
      <c r="D19" s="57">
        <f t="shared" si="0"/>
        <v>5.79</v>
      </c>
      <c r="E19" s="49">
        <f>E20</f>
        <v>5.79</v>
      </c>
      <c r="F19" s="49"/>
    </row>
    <row r="20" s="50" customFormat="1" ht="16.35" customHeight="1" spans="2:6">
      <c r="B20" s="61">
        <v>22102</v>
      </c>
      <c r="C20" s="60" t="s">
        <v>66</v>
      </c>
      <c r="D20" s="57">
        <f t="shared" si="0"/>
        <v>5.79</v>
      </c>
      <c r="E20" s="49">
        <f>E21</f>
        <v>5.79</v>
      </c>
      <c r="F20" s="49"/>
    </row>
    <row r="21" s="50" customFormat="1" ht="16.35" customHeight="1" spans="2:6">
      <c r="B21" s="62">
        <v>2210201</v>
      </c>
      <c r="C21" s="60" t="s">
        <v>67</v>
      </c>
      <c r="D21" s="57">
        <f t="shared" si="0"/>
        <v>5.79</v>
      </c>
      <c r="E21" s="49">
        <v>5.79</v>
      </c>
      <c r="F21" s="49"/>
    </row>
    <row r="22" s="75" customFormat="1" ht="11.25" spans="2:2">
      <c r="B22" s="75" t="s">
        <v>68</v>
      </c>
    </row>
  </sheetData>
  <mergeCells count="5">
    <mergeCell ref="B2:F2"/>
    <mergeCell ref="D5:F5"/>
    <mergeCell ref="B7:C7"/>
    <mergeCell ref="B5:B6"/>
    <mergeCell ref="C5:C6"/>
  </mergeCells>
  <printOptions horizontalCentered="1"/>
  <pageMargins left="0.15748031496063" right="0.15748031496063" top="0.984251968503937" bottom="0.275590551181102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workbookViewId="0">
      <selection activeCell="B27" sqref="B10:B18 B20:B25 B27"/>
    </sheetView>
  </sheetViews>
  <sheetFormatPr defaultColWidth="10" defaultRowHeight="13.5"/>
  <cols>
    <col min="1" max="1" width="1.875" customWidth="1"/>
    <col min="2" max="2" width="15.375" customWidth="1"/>
    <col min="3" max="3" width="35.875" customWidth="1"/>
    <col min="4" max="6" width="12.875" customWidth="1"/>
    <col min="7" max="7" width="9.75" customWidth="1"/>
  </cols>
  <sheetData>
    <row r="1" s="41" customFormat="1" ht="16.5"/>
    <row r="2" s="42" customFormat="1" ht="49.15" customHeight="1" spans="1:6">
      <c r="A2" s="44"/>
      <c r="B2" s="45" t="s">
        <v>69</v>
      </c>
      <c r="C2" s="45"/>
      <c r="D2" s="45"/>
      <c r="E2" s="45"/>
      <c r="F2" s="45"/>
    </row>
    <row r="3" s="42" customFormat="1" ht="15" customHeight="1" spans="1:6">
      <c r="A3" s="44"/>
      <c r="B3" s="45"/>
      <c r="C3" s="45"/>
      <c r="D3" s="45"/>
      <c r="E3" s="45"/>
      <c r="F3" s="45"/>
    </row>
    <row r="4" s="43" customFormat="1" ht="16.35" customHeight="1" spans="3:6">
      <c r="C4" s="69"/>
      <c r="F4" s="46" t="s">
        <v>1</v>
      </c>
    </row>
    <row r="5" s="42" customFormat="1" ht="16.35" customHeight="1" spans="2:6">
      <c r="B5" s="47" t="s">
        <v>48</v>
      </c>
      <c r="C5" s="47" t="s">
        <v>49</v>
      </c>
      <c r="D5" s="51" t="s">
        <v>52</v>
      </c>
      <c r="E5" s="67"/>
      <c r="F5" s="53"/>
    </row>
    <row r="6" ht="16.35" customHeight="1" spans="2:6">
      <c r="B6" s="47"/>
      <c r="C6" s="47"/>
      <c r="D6" s="47" t="s">
        <v>51</v>
      </c>
      <c r="E6" s="47" t="s">
        <v>70</v>
      </c>
      <c r="F6" s="47" t="s">
        <v>71</v>
      </c>
    </row>
    <row r="7" ht="16.35" customHeight="1" spans="2:6">
      <c r="B7" s="63" t="s">
        <v>7</v>
      </c>
      <c r="C7" s="64"/>
      <c r="D7" s="49">
        <v>118.44</v>
      </c>
      <c r="E7" s="49">
        <v>88.71</v>
      </c>
      <c r="F7" s="49">
        <v>29.72</v>
      </c>
    </row>
    <row r="8" s="50" customFormat="1" ht="16.35" customHeight="1" spans="2:6">
      <c r="B8" s="56">
        <v>401006</v>
      </c>
      <c r="C8" s="56" t="s">
        <v>54</v>
      </c>
      <c r="D8" s="57">
        <v>118.44</v>
      </c>
      <c r="E8" s="57">
        <f>E9+E26</f>
        <v>88.71</v>
      </c>
      <c r="F8" s="57">
        <f>F19</f>
        <v>29.72</v>
      </c>
    </row>
    <row r="9" s="50" customFormat="1" ht="16.35" customHeight="1" spans="2:16">
      <c r="B9" s="59">
        <v>301</v>
      </c>
      <c r="C9" s="60" t="s">
        <v>72</v>
      </c>
      <c r="D9" s="49">
        <f>E9+F9</f>
        <v>87.91</v>
      </c>
      <c r="E9" s="49">
        <f>SUM(E10:E18)</f>
        <v>87.91</v>
      </c>
      <c r="F9" s="49"/>
      <c r="P9" s="74"/>
    </row>
    <row r="10" s="50" customFormat="1" ht="16.35" customHeight="1" spans="2:16">
      <c r="B10" s="61">
        <v>30101</v>
      </c>
      <c r="C10" s="60" t="s">
        <v>73</v>
      </c>
      <c r="D10" s="49">
        <f t="shared" ref="D10:D27" si="0">E10+F10</f>
        <v>23.53</v>
      </c>
      <c r="E10" s="49">
        <v>23.53</v>
      </c>
      <c r="F10" s="49"/>
      <c r="P10" s="74"/>
    </row>
    <row r="11" s="50" customFormat="1" ht="16.35" customHeight="1" spans="2:6">
      <c r="B11" s="61">
        <v>30102</v>
      </c>
      <c r="C11" s="60" t="s">
        <v>74</v>
      </c>
      <c r="D11" s="49">
        <f t="shared" si="0"/>
        <v>21.11</v>
      </c>
      <c r="E11" s="49">
        <v>21.11</v>
      </c>
      <c r="F11" s="49"/>
    </row>
    <row r="12" s="50" customFormat="1" ht="16.35" customHeight="1" spans="2:6">
      <c r="B12" s="61">
        <v>30103</v>
      </c>
      <c r="C12" s="60" t="s">
        <v>75</v>
      </c>
      <c r="D12" s="49">
        <f t="shared" si="0"/>
        <v>3.61</v>
      </c>
      <c r="E12" s="49">
        <v>3.61</v>
      </c>
      <c r="F12" s="49"/>
    </row>
    <row r="13" s="50" customFormat="1" ht="16.35" customHeight="1" spans="2:6">
      <c r="B13" s="61">
        <v>30108</v>
      </c>
      <c r="C13" s="60" t="s">
        <v>76</v>
      </c>
      <c r="D13" s="49">
        <f t="shared" si="0"/>
        <v>7.72</v>
      </c>
      <c r="E13" s="49">
        <v>7.72</v>
      </c>
      <c r="F13" s="49"/>
    </row>
    <row r="14" s="50" customFormat="1" ht="16.35" customHeight="1" spans="2:6">
      <c r="B14" s="61">
        <v>30109</v>
      </c>
      <c r="C14" s="60" t="s">
        <v>77</v>
      </c>
      <c r="D14" s="49">
        <f t="shared" si="0"/>
        <v>3.86</v>
      </c>
      <c r="E14" s="49">
        <v>3.86</v>
      </c>
      <c r="F14" s="49"/>
    </row>
    <row r="15" s="50" customFormat="1" ht="16.35" customHeight="1" spans="2:6">
      <c r="B15" s="61">
        <v>30110</v>
      </c>
      <c r="C15" s="60" t="s">
        <v>78</v>
      </c>
      <c r="D15" s="49">
        <f t="shared" si="0"/>
        <v>4.1</v>
      </c>
      <c r="E15" s="49">
        <v>4.1</v>
      </c>
      <c r="F15" s="49"/>
    </row>
    <row r="16" s="50" customFormat="1" ht="16.35" customHeight="1" spans="2:6">
      <c r="B16" s="61">
        <v>30112</v>
      </c>
      <c r="C16" s="60" t="s">
        <v>79</v>
      </c>
      <c r="D16" s="49">
        <f t="shared" si="0"/>
        <v>1.99</v>
      </c>
      <c r="E16" s="49">
        <v>1.99</v>
      </c>
      <c r="F16" s="49"/>
    </row>
    <row r="17" s="50" customFormat="1" ht="16.35" customHeight="1" spans="2:6">
      <c r="B17" s="61">
        <v>30113</v>
      </c>
      <c r="C17" s="60" t="s">
        <v>67</v>
      </c>
      <c r="D17" s="49">
        <f t="shared" si="0"/>
        <v>5.79</v>
      </c>
      <c r="E17" s="49">
        <v>5.79</v>
      </c>
      <c r="F17" s="49"/>
    </row>
    <row r="18" s="50" customFormat="1" ht="16.35" customHeight="1" spans="2:6">
      <c r="B18" s="61">
        <v>30199</v>
      </c>
      <c r="C18" s="60" t="s">
        <v>80</v>
      </c>
      <c r="D18" s="49">
        <f t="shared" si="0"/>
        <v>16.2</v>
      </c>
      <c r="E18" s="70">
        <v>16.2</v>
      </c>
      <c r="F18" s="49"/>
    </row>
    <row r="19" s="50" customFormat="1" ht="16.35" customHeight="1" spans="2:6">
      <c r="B19" s="59">
        <v>302</v>
      </c>
      <c r="C19" s="60" t="s">
        <v>81</v>
      </c>
      <c r="D19" s="49">
        <f t="shared" si="0"/>
        <v>29.72</v>
      </c>
      <c r="E19" s="71"/>
      <c r="F19" s="72">
        <f>SUM(F20:F25)</f>
        <v>29.72</v>
      </c>
    </row>
    <row r="20" s="50" customFormat="1" ht="16.35" customHeight="1" spans="2:6">
      <c r="B20" s="61">
        <v>30201</v>
      </c>
      <c r="C20" s="60" t="s">
        <v>82</v>
      </c>
      <c r="D20" s="49">
        <f t="shared" si="0"/>
        <v>6</v>
      </c>
      <c r="E20" s="71"/>
      <c r="F20" s="72">
        <v>6</v>
      </c>
    </row>
    <row r="21" s="50" customFormat="1" ht="16.35" customHeight="1" spans="2:6">
      <c r="B21" s="61">
        <v>30211</v>
      </c>
      <c r="C21" s="60" t="s">
        <v>83</v>
      </c>
      <c r="D21" s="49">
        <f t="shared" si="0"/>
        <v>5.55</v>
      </c>
      <c r="E21" s="71"/>
      <c r="F21" s="72">
        <v>5.55</v>
      </c>
    </row>
    <row r="22" s="50" customFormat="1" ht="16.35" customHeight="1" spans="2:6">
      <c r="B22" s="61">
        <v>30228</v>
      </c>
      <c r="C22" s="60" t="s">
        <v>84</v>
      </c>
      <c r="D22" s="49">
        <f t="shared" si="0"/>
        <v>0.94</v>
      </c>
      <c r="E22" s="71"/>
      <c r="F22" s="72">
        <v>0.94</v>
      </c>
    </row>
    <row r="23" s="50" customFormat="1" ht="16.35" customHeight="1" spans="2:6">
      <c r="B23" s="61">
        <v>30229</v>
      </c>
      <c r="C23" s="60" t="s">
        <v>85</v>
      </c>
      <c r="D23" s="49">
        <f t="shared" si="0"/>
        <v>0.75</v>
      </c>
      <c r="E23" s="71"/>
      <c r="F23" s="72">
        <v>0.75</v>
      </c>
    </row>
    <row r="24" s="50" customFormat="1" ht="16.35" customHeight="1" spans="2:6">
      <c r="B24" s="61">
        <v>30239</v>
      </c>
      <c r="C24" s="60" t="s">
        <v>86</v>
      </c>
      <c r="D24" s="49">
        <f t="shared" si="0"/>
        <v>5.28</v>
      </c>
      <c r="E24" s="71"/>
      <c r="F24" s="72">
        <v>5.28</v>
      </c>
    </row>
    <row r="25" s="50" customFormat="1" ht="16.35" customHeight="1" spans="2:6">
      <c r="B25" s="61">
        <v>30299</v>
      </c>
      <c r="C25" s="60" t="s">
        <v>87</v>
      </c>
      <c r="D25" s="49">
        <f t="shared" si="0"/>
        <v>11.2</v>
      </c>
      <c r="E25" s="71"/>
      <c r="F25" s="72">
        <v>11.2</v>
      </c>
    </row>
    <row r="26" s="50" customFormat="1" ht="16.35" customHeight="1" spans="2:6">
      <c r="B26" s="59">
        <v>303</v>
      </c>
      <c r="C26" s="60" t="s">
        <v>88</v>
      </c>
      <c r="D26" s="49">
        <f t="shared" si="0"/>
        <v>0.8</v>
      </c>
      <c r="E26" s="73">
        <v>0.8</v>
      </c>
      <c r="F26" s="49"/>
    </row>
    <row r="27" s="50" customFormat="1" ht="16.35" customHeight="1" spans="2:6">
      <c r="B27" s="61">
        <v>30307</v>
      </c>
      <c r="C27" s="60" t="s">
        <v>89</v>
      </c>
      <c r="D27" s="49">
        <f t="shared" si="0"/>
        <v>0.8</v>
      </c>
      <c r="E27" s="49">
        <v>0.8</v>
      </c>
      <c r="F27" s="49"/>
    </row>
  </sheetData>
  <mergeCells count="5">
    <mergeCell ref="B2:F2"/>
    <mergeCell ref="D5:F5"/>
    <mergeCell ref="B7:C7"/>
    <mergeCell ref="B5:B6"/>
    <mergeCell ref="C5:C6"/>
  </mergeCells>
  <printOptions horizontalCentered="1"/>
  <pageMargins left="0.15748031496063" right="0.15748031496063" top="0.984251968503937" bottom="0.275590551181102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C12" sqref="C12"/>
    </sheetView>
  </sheetViews>
  <sheetFormatPr defaultColWidth="10" defaultRowHeight="13.5"/>
  <cols>
    <col min="1" max="1" width="1.75" customWidth="1"/>
    <col min="2" max="2" width="10.25" customWidth="1"/>
    <col min="3" max="3" width="31.25" customWidth="1"/>
    <col min="4" max="9" width="10.375" customWidth="1"/>
    <col min="10" max="10" width="9.75" customWidth="1"/>
  </cols>
  <sheetData>
    <row r="1" s="41" customFormat="1" ht="16.5"/>
    <row r="2" s="42" customFormat="1" ht="49.15" customHeight="1" spans="1:9">
      <c r="A2" s="44"/>
      <c r="B2" s="45" t="s">
        <v>90</v>
      </c>
      <c r="C2" s="45"/>
      <c r="D2" s="45"/>
      <c r="E2" s="45"/>
      <c r="F2" s="45"/>
      <c r="G2" s="45"/>
      <c r="H2" s="45"/>
      <c r="I2" s="45"/>
    </row>
    <row r="3" s="42" customFormat="1" ht="15" customHeight="1" spans="1:9">
      <c r="A3" s="44"/>
      <c r="B3" s="45"/>
      <c r="C3" s="45"/>
      <c r="D3" s="45"/>
      <c r="E3" s="45"/>
      <c r="F3" s="45"/>
      <c r="G3" s="45"/>
      <c r="H3" s="45"/>
      <c r="I3" s="45"/>
    </row>
    <row r="4" s="43" customFormat="1" ht="16.35" customHeight="1" spans="3:9">
      <c r="C4" s="46"/>
      <c r="E4" s="46"/>
      <c r="I4" s="46" t="s">
        <v>1</v>
      </c>
    </row>
    <row r="5" s="42" customFormat="1" ht="16.35" customHeight="1" spans="2:9">
      <c r="B5" s="47" t="s">
        <v>91</v>
      </c>
      <c r="C5" s="47" t="s">
        <v>92</v>
      </c>
      <c r="D5" s="47" t="s">
        <v>50</v>
      </c>
      <c r="E5" s="47"/>
      <c r="F5" s="47"/>
      <c r="G5" s="47"/>
      <c r="H5" s="47"/>
      <c r="I5" s="47"/>
    </row>
    <row r="6" ht="16.35" customHeight="1" spans="2:9">
      <c r="B6" s="47"/>
      <c r="C6" s="47"/>
      <c r="D6" s="47" t="s">
        <v>51</v>
      </c>
      <c r="E6" s="47" t="s">
        <v>93</v>
      </c>
      <c r="F6" s="47" t="s">
        <v>94</v>
      </c>
      <c r="G6" s="47"/>
      <c r="H6" s="47"/>
      <c r="I6" s="47" t="s">
        <v>95</v>
      </c>
    </row>
    <row r="7" ht="24.95" customHeight="1" spans="2:9">
      <c r="B7" s="47"/>
      <c r="C7" s="47"/>
      <c r="D7" s="47"/>
      <c r="E7" s="47"/>
      <c r="F7" s="47" t="s">
        <v>96</v>
      </c>
      <c r="G7" s="47" t="s">
        <v>97</v>
      </c>
      <c r="H7" s="47" t="s">
        <v>98</v>
      </c>
      <c r="I7" s="47"/>
    </row>
    <row r="8" ht="16.35" customHeight="1" spans="2:9">
      <c r="B8" s="63" t="s">
        <v>7</v>
      </c>
      <c r="C8" s="64"/>
      <c r="D8" s="49"/>
      <c r="E8" s="49"/>
      <c r="F8" s="49"/>
      <c r="G8" s="49"/>
      <c r="H8" s="49"/>
      <c r="I8" s="49"/>
    </row>
    <row r="9" s="50" customFormat="1" ht="16.35" customHeight="1" spans="2:9">
      <c r="B9" s="48"/>
      <c r="C9" s="59"/>
      <c r="D9" s="49"/>
      <c r="E9" s="49"/>
      <c r="F9" s="49"/>
      <c r="G9" s="49"/>
      <c r="H9" s="49"/>
      <c r="I9" s="49"/>
    </row>
    <row r="10" s="50" customFormat="1" ht="16.35" customHeight="1" spans="2:9">
      <c r="B10" s="48"/>
      <c r="C10" s="59"/>
      <c r="D10" s="49"/>
      <c r="E10" s="49"/>
      <c r="F10" s="49"/>
      <c r="G10" s="49"/>
      <c r="H10" s="49"/>
      <c r="I10" s="49"/>
    </row>
    <row r="11" s="50" customFormat="1" ht="16.35" customHeight="1" spans="2:9">
      <c r="B11" s="48"/>
      <c r="C11" s="59"/>
      <c r="D11" s="49"/>
      <c r="E11" s="49"/>
      <c r="F11" s="49"/>
      <c r="G11" s="49"/>
      <c r="H11" s="49"/>
      <c r="I11" s="49"/>
    </row>
    <row r="12" ht="16.35" customHeight="1"/>
  </sheetData>
  <mergeCells count="9">
    <mergeCell ref="B2:I2"/>
    <mergeCell ref="D5:I5"/>
    <mergeCell ref="F6:H6"/>
    <mergeCell ref="B8:C8"/>
    <mergeCell ref="B5:B7"/>
    <mergeCell ref="C5:C7"/>
    <mergeCell ref="D6:D7"/>
    <mergeCell ref="E6:E7"/>
    <mergeCell ref="I6:I7"/>
  </mergeCells>
  <printOptions horizontalCentered="1"/>
  <pageMargins left="0.15748031496063" right="0.15748031496063" top="0.984251968503937" bottom="0.27559055118110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workbookViewId="0">
      <selection activeCell="C17" sqref="C17"/>
    </sheetView>
  </sheetViews>
  <sheetFormatPr defaultColWidth="10" defaultRowHeight="13.5" outlineLevelCol="5"/>
  <cols>
    <col min="1" max="1" width="1.875" customWidth="1"/>
    <col min="2" max="2" width="15.375" customWidth="1"/>
    <col min="3" max="3" width="35.875" customWidth="1"/>
    <col min="4" max="6" width="12.875" customWidth="1"/>
    <col min="7" max="7" width="9.75" customWidth="1"/>
  </cols>
  <sheetData>
    <row r="1" s="41" customFormat="1" ht="16.5"/>
    <row r="2" s="42" customFormat="1" ht="49.15" customHeight="1" spans="1:6">
      <c r="A2" s="44"/>
      <c r="B2" s="45" t="s">
        <v>99</v>
      </c>
      <c r="C2" s="45"/>
      <c r="D2" s="45"/>
      <c r="E2" s="45"/>
      <c r="F2" s="45"/>
    </row>
    <row r="3" s="42" customFormat="1" ht="15" customHeight="1" spans="1:6">
      <c r="A3" s="44"/>
      <c r="B3" s="45"/>
      <c r="C3" s="45"/>
      <c r="D3" s="45"/>
      <c r="E3" s="45"/>
      <c r="F3" s="45"/>
    </row>
    <row r="4" s="43" customFormat="1" ht="16.35" customHeight="1" spans="3:6">
      <c r="C4" s="46"/>
      <c r="F4" s="46" t="s">
        <v>1</v>
      </c>
    </row>
    <row r="5" s="42" customFormat="1" ht="16.35" customHeight="1" spans="2:6">
      <c r="B5" s="47" t="s">
        <v>48</v>
      </c>
      <c r="C5" s="47" t="s">
        <v>49</v>
      </c>
      <c r="D5" s="51" t="s">
        <v>5</v>
      </c>
      <c r="E5" s="67"/>
      <c r="F5" s="53"/>
    </row>
    <row r="6" ht="16.35" customHeight="1" spans="2:6">
      <c r="B6" s="47"/>
      <c r="C6" s="47"/>
      <c r="D6" s="47" t="s">
        <v>51</v>
      </c>
      <c r="E6" s="47" t="s">
        <v>52</v>
      </c>
      <c r="F6" s="47" t="s">
        <v>53</v>
      </c>
    </row>
    <row r="7" ht="16.35" customHeight="1" spans="2:6">
      <c r="B7" s="63" t="s">
        <v>7</v>
      </c>
      <c r="C7" s="64"/>
      <c r="D7" s="49"/>
      <c r="E7" s="49"/>
      <c r="F7" s="49"/>
    </row>
    <row r="8" ht="16.35" customHeight="1" spans="2:6">
      <c r="B8" s="56"/>
      <c r="C8" s="68"/>
      <c r="D8" s="58"/>
      <c r="E8" s="58"/>
      <c r="F8" s="58"/>
    </row>
    <row r="9" ht="16.35" customHeight="1" spans="2:6">
      <c r="B9" s="60"/>
      <c r="C9" s="59"/>
      <c r="D9" s="49"/>
      <c r="E9" s="49"/>
      <c r="F9" s="49"/>
    </row>
    <row r="10" ht="16.35" customHeight="1" spans="2:6">
      <c r="B10" s="60"/>
      <c r="C10" s="60"/>
      <c r="D10" s="49"/>
      <c r="E10" s="49"/>
      <c r="F10" s="49"/>
    </row>
  </sheetData>
  <mergeCells count="5">
    <mergeCell ref="B2:F2"/>
    <mergeCell ref="D5:F5"/>
    <mergeCell ref="B7:C7"/>
    <mergeCell ref="B5:B6"/>
    <mergeCell ref="C5:C6"/>
  </mergeCells>
  <printOptions horizontalCentered="1"/>
  <pageMargins left="0.15748031496063" right="0.15748031496063" top="0.984251968503937" bottom="0.275590551181102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J19" sqref="J19"/>
    </sheetView>
  </sheetViews>
  <sheetFormatPr defaultColWidth="10" defaultRowHeight="13.5" outlineLevelCol="4"/>
  <cols>
    <col min="1" max="1" width="2.25" customWidth="1"/>
    <col min="2" max="2" width="25.625" customWidth="1"/>
    <col min="3" max="3" width="15.625" customWidth="1"/>
    <col min="4" max="4" width="29" customWidth="1"/>
    <col min="5" max="5" width="15.625" customWidth="1"/>
    <col min="6" max="6" width="9.75" customWidth="1"/>
  </cols>
  <sheetData>
    <row r="1" s="41" customFormat="1" ht="16.5"/>
    <row r="2" s="42" customFormat="1" ht="49.15" customHeight="1" spans="1:5">
      <c r="A2" s="44"/>
      <c r="B2" s="45" t="s">
        <v>100</v>
      </c>
      <c r="C2" s="45"/>
      <c r="D2" s="45"/>
      <c r="E2" s="45"/>
    </row>
    <row r="3" s="42" customFormat="1" ht="15" customHeight="1" spans="1:5">
      <c r="A3" s="44"/>
      <c r="B3" s="45"/>
      <c r="C3" s="45"/>
      <c r="D3" s="45"/>
      <c r="E3" s="45"/>
    </row>
    <row r="4" s="43" customFormat="1" ht="16.35" customHeight="1" spans="2:5">
      <c r="B4" s="46"/>
      <c r="C4" s="46"/>
      <c r="D4" s="37"/>
      <c r="E4" s="37" t="s">
        <v>1</v>
      </c>
    </row>
    <row r="5" s="42" customFormat="1" ht="16.35" customHeight="1" spans="2:5">
      <c r="B5" s="47" t="s">
        <v>2</v>
      </c>
      <c r="C5" s="47"/>
      <c r="D5" s="47" t="s">
        <v>3</v>
      </c>
      <c r="E5" s="47"/>
    </row>
    <row r="6" ht="16.35" customHeight="1" spans="2:5">
      <c r="B6" s="47" t="s">
        <v>4</v>
      </c>
      <c r="C6" s="47" t="s">
        <v>5</v>
      </c>
      <c r="D6" s="47" t="s">
        <v>6</v>
      </c>
      <c r="E6" s="47" t="s">
        <v>5</v>
      </c>
    </row>
    <row r="7" ht="16.35" customHeight="1" spans="2:5">
      <c r="B7" s="60" t="s">
        <v>101</v>
      </c>
      <c r="C7" s="49">
        <v>118.44</v>
      </c>
      <c r="D7" s="60" t="s">
        <v>102</v>
      </c>
      <c r="E7" s="49"/>
    </row>
    <row r="8" ht="16.35" customHeight="1" spans="2:5">
      <c r="B8" s="60" t="s">
        <v>103</v>
      </c>
      <c r="C8" s="49"/>
      <c r="D8" s="60" t="s">
        <v>104</v>
      </c>
      <c r="E8" s="49"/>
    </row>
    <row r="9" ht="16.35" customHeight="1" spans="2:5">
      <c r="B9" s="60" t="s">
        <v>105</v>
      </c>
      <c r="C9" s="49"/>
      <c r="D9" s="60" t="s">
        <v>106</v>
      </c>
      <c r="E9" s="49"/>
    </row>
    <row r="10" ht="16.35" customHeight="1" spans="2:5">
      <c r="B10" s="65" t="s">
        <v>107</v>
      </c>
      <c r="C10" s="49"/>
      <c r="D10" s="60" t="s">
        <v>108</v>
      </c>
      <c r="E10" s="49"/>
    </row>
    <row r="11" ht="16.35" customHeight="1" spans="2:5">
      <c r="B11" s="60" t="s">
        <v>109</v>
      </c>
      <c r="C11" s="49"/>
      <c r="D11" s="60" t="s">
        <v>110</v>
      </c>
      <c r="E11" s="49"/>
    </row>
    <row r="12" ht="16.35" customHeight="1" spans="2:5">
      <c r="B12" s="60" t="s">
        <v>111</v>
      </c>
      <c r="C12" s="49"/>
      <c r="D12" s="60" t="s">
        <v>112</v>
      </c>
      <c r="E12" s="49"/>
    </row>
    <row r="13" ht="16.35" customHeight="1" spans="2:5">
      <c r="B13" s="60" t="s">
        <v>113</v>
      </c>
      <c r="C13" s="49"/>
      <c r="D13" s="60" t="s">
        <v>114</v>
      </c>
      <c r="E13" s="49"/>
    </row>
    <row r="14" ht="16.35" customHeight="1" spans="2:5">
      <c r="B14" s="60" t="s">
        <v>115</v>
      </c>
      <c r="C14" s="49"/>
      <c r="D14" s="60" t="s">
        <v>116</v>
      </c>
      <c r="E14" s="49">
        <v>11.58</v>
      </c>
    </row>
    <row r="15" ht="16.35" customHeight="1" spans="2:5">
      <c r="B15" s="60" t="s">
        <v>117</v>
      </c>
      <c r="C15" s="49"/>
      <c r="D15" s="60" t="s">
        <v>118</v>
      </c>
      <c r="E15" s="49"/>
    </row>
    <row r="16" ht="16.35" customHeight="1" spans="2:5">
      <c r="B16" s="60"/>
      <c r="C16" s="49"/>
      <c r="D16" s="60" t="s">
        <v>119</v>
      </c>
      <c r="E16" s="49">
        <v>6.89</v>
      </c>
    </row>
    <row r="17" ht="16.35" customHeight="1" spans="2:5">
      <c r="B17" s="60"/>
      <c r="C17" s="49"/>
      <c r="D17" s="60" t="s">
        <v>120</v>
      </c>
      <c r="E17" s="49"/>
    </row>
    <row r="18" ht="16.35" customHeight="1" spans="2:5">
      <c r="B18" s="60"/>
      <c r="C18" s="49"/>
      <c r="D18" s="60" t="s">
        <v>121</v>
      </c>
      <c r="E18" s="49"/>
    </row>
    <row r="19" ht="16.35" customHeight="1" spans="2:5">
      <c r="B19" s="60"/>
      <c r="C19" s="49"/>
      <c r="D19" s="60" t="s">
        <v>122</v>
      </c>
      <c r="E19" s="49">
        <v>94.18</v>
      </c>
    </row>
    <row r="20" ht="16.35" customHeight="1" spans="2:5">
      <c r="B20" s="60"/>
      <c r="C20" s="49"/>
      <c r="D20" s="60" t="s">
        <v>123</v>
      </c>
      <c r="E20" s="49"/>
    </row>
    <row r="21" ht="16.35" customHeight="1" spans="2:5">
      <c r="B21" s="60"/>
      <c r="C21" s="49"/>
      <c r="D21" s="60" t="s">
        <v>124</v>
      </c>
      <c r="E21" s="49"/>
    </row>
    <row r="22" ht="16.35" customHeight="1" spans="2:5">
      <c r="B22" s="60"/>
      <c r="C22" s="49"/>
      <c r="D22" s="60" t="s">
        <v>125</v>
      </c>
      <c r="E22" s="49"/>
    </row>
    <row r="23" ht="16.35" customHeight="1" spans="2:5">
      <c r="B23" s="60"/>
      <c r="C23" s="49"/>
      <c r="D23" s="60" t="s">
        <v>126</v>
      </c>
      <c r="E23" s="49"/>
    </row>
    <row r="24" ht="16.35" customHeight="1" spans="2:5">
      <c r="B24" s="60"/>
      <c r="C24" s="49"/>
      <c r="D24" s="60" t="s">
        <v>127</v>
      </c>
      <c r="E24" s="49"/>
    </row>
    <row r="25" ht="16.35" customHeight="1" spans="2:5">
      <c r="B25" s="60"/>
      <c r="C25" s="49"/>
      <c r="D25" s="60" t="s">
        <v>128</v>
      </c>
      <c r="E25" s="49"/>
    </row>
    <row r="26" ht="16.35" customHeight="1" spans="2:5">
      <c r="B26" s="60"/>
      <c r="C26" s="49"/>
      <c r="D26" s="60" t="s">
        <v>129</v>
      </c>
      <c r="E26" s="49">
        <v>5.79</v>
      </c>
    </row>
    <row r="27" ht="16.35" customHeight="1" spans="2:5">
      <c r="B27" s="60"/>
      <c r="C27" s="49"/>
      <c r="D27" s="60" t="s">
        <v>130</v>
      </c>
      <c r="E27" s="49"/>
    </row>
    <row r="28" ht="16.35" customHeight="1" spans="2:5">
      <c r="B28" s="60"/>
      <c r="C28" s="49"/>
      <c r="D28" s="60" t="s">
        <v>131</v>
      </c>
      <c r="E28" s="49"/>
    </row>
    <row r="29" ht="16.35" customHeight="1" spans="2:5">
      <c r="B29" s="60"/>
      <c r="C29" s="49"/>
      <c r="D29" s="60" t="s">
        <v>132</v>
      </c>
      <c r="E29" s="49"/>
    </row>
    <row r="30" ht="16.35" customHeight="1" spans="2:5">
      <c r="B30" s="60"/>
      <c r="C30" s="49"/>
      <c r="D30" s="60" t="s">
        <v>133</v>
      </c>
      <c r="E30" s="49"/>
    </row>
    <row r="31" ht="16.35" customHeight="1" spans="2:5">
      <c r="B31" s="60"/>
      <c r="C31" s="49"/>
      <c r="D31" s="60" t="s">
        <v>134</v>
      </c>
      <c r="E31" s="49"/>
    </row>
    <row r="32" ht="16.35" customHeight="1" spans="2:5">
      <c r="B32" s="60"/>
      <c r="C32" s="49"/>
      <c r="D32" s="60" t="s">
        <v>135</v>
      </c>
      <c r="E32" s="49"/>
    </row>
    <row r="33" ht="16.35" customHeight="1" spans="2:5">
      <c r="B33" s="60"/>
      <c r="C33" s="49"/>
      <c r="D33" s="60" t="s">
        <v>136</v>
      </c>
      <c r="E33" s="49"/>
    </row>
    <row r="34" ht="16.35" customHeight="1" spans="2:5">
      <c r="B34" s="60"/>
      <c r="C34" s="60"/>
      <c r="D34" s="60"/>
      <c r="E34" s="60"/>
    </row>
    <row r="35" ht="16.35" customHeight="1" spans="2:5">
      <c r="B35" s="48" t="s">
        <v>137</v>
      </c>
      <c r="C35" s="49">
        <v>118.44</v>
      </c>
      <c r="D35" s="48" t="s">
        <v>138</v>
      </c>
      <c r="E35" s="49">
        <v>118.44</v>
      </c>
    </row>
    <row r="36" ht="16.35" customHeight="1" spans="2:5">
      <c r="B36" s="48" t="s">
        <v>139</v>
      </c>
      <c r="C36" s="48"/>
      <c r="D36" s="48" t="s">
        <v>140</v>
      </c>
      <c r="E36" s="60"/>
    </row>
    <row r="37" ht="16.35" customHeight="1" spans="2:5">
      <c r="B37" s="48" t="s">
        <v>45</v>
      </c>
      <c r="C37" s="49">
        <v>118.44</v>
      </c>
      <c r="D37" s="66" t="s">
        <v>46</v>
      </c>
      <c r="E37" s="49">
        <v>118.44</v>
      </c>
    </row>
    <row r="38" ht="16.35" customHeight="1"/>
    <row r="39" ht="16.35" customHeight="1"/>
  </sheetData>
  <mergeCells count="4">
    <mergeCell ref="B2:E2"/>
    <mergeCell ref="B4:C4"/>
    <mergeCell ref="B5:C5"/>
    <mergeCell ref="D5:E5"/>
  </mergeCells>
  <printOptions horizontalCentered="1"/>
  <pageMargins left="0.15748031496063" right="0.15748031496063" top="0.984251968503937" bottom="0.275590551181102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workbookViewId="0">
      <selection activeCell="C19" sqref="C18:C19"/>
    </sheetView>
  </sheetViews>
  <sheetFormatPr defaultColWidth="10" defaultRowHeight="13.5" outlineLevelRow="6"/>
  <cols>
    <col min="1" max="1" width="1.875" customWidth="1"/>
    <col min="2" max="2" width="15.375" customWidth="1"/>
    <col min="3" max="3" width="35.875" customWidth="1"/>
    <col min="4" max="4" width="15.625" customWidth="1"/>
    <col min="5" max="14" width="10.25" customWidth="1"/>
    <col min="15" max="15" width="9.75" customWidth="1"/>
  </cols>
  <sheetData>
    <row r="1" s="41" customFormat="1" ht="16.5"/>
    <row r="2" s="42" customFormat="1" ht="49.15" customHeight="1" spans="1:14">
      <c r="A2" s="44"/>
      <c r="B2" s="45" t="s">
        <v>141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="42" customFormat="1" ht="15" customHeight="1" spans="1:14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="43" customFormat="1" ht="16.35" customHeight="1" spans="3:14">
      <c r="C4" s="46"/>
      <c r="N4" s="46" t="s">
        <v>1</v>
      </c>
    </row>
    <row r="5" s="42" customFormat="1" ht="37.9" customHeight="1" spans="2:14">
      <c r="B5" s="33" t="s">
        <v>48</v>
      </c>
      <c r="C5" s="33" t="s">
        <v>49</v>
      </c>
      <c r="D5" s="47" t="s">
        <v>51</v>
      </c>
      <c r="E5" s="47" t="s">
        <v>142</v>
      </c>
      <c r="F5" s="47" t="s">
        <v>101</v>
      </c>
      <c r="G5" s="47" t="s">
        <v>103</v>
      </c>
      <c r="H5" s="47" t="s">
        <v>105</v>
      </c>
      <c r="I5" s="47" t="s">
        <v>109</v>
      </c>
      <c r="J5" s="47" t="s">
        <v>143</v>
      </c>
      <c r="K5" s="47" t="s">
        <v>111</v>
      </c>
      <c r="L5" s="47" t="s">
        <v>113</v>
      </c>
      <c r="M5" s="47" t="s">
        <v>115</v>
      </c>
      <c r="N5" s="47" t="s">
        <v>117</v>
      </c>
    </row>
    <row r="6" ht="16.35" customHeight="1" spans="2:14">
      <c r="B6" s="63" t="s">
        <v>7</v>
      </c>
      <c r="C6" s="64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ht="16.35" customHeight="1" spans="2:14">
      <c r="B7" s="56">
        <v>401006</v>
      </c>
      <c r="C7" s="56" t="s">
        <v>54</v>
      </c>
      <c r="D7" s="58">
        <v>118.44</v>
      </c>
      <c r="E7" s="58"/>
      <c r="F7" s="58">
        <v>118.44</v>
      </c>
      <c r="G7" s="58"/>
      <c r="H7" s="58"/>
      <c r="I7" s="58"/>
      <c r="J7" s="58"/>
      <c r="K7" s="58"/>
      <c r="L7" s="58"/>
      <c r="M7" s="58"/>
      <c r="N7" s="58"/>
    </row>
  </sheetData>
  <mergeCells count="2">
    <mergeCell ref="B2:N2"/>
    <mergeCell ref="B6:C6"/>
  </mergeCells>
  <printOptions horizontalCentered="1"/>
  <pageMargins left="0.15748031496063" right="0.15748031496063" top="0.984251968503937" bottom="0.275590551181102" header="0" footer="0"/>
  <pageSetup paperSize="9" scale="8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workbookViewId="0">
      <selection activeCell="C25" sqref="C24:C25"/>
    </sheetView>
  </sheetViews>
  <sheetFormatPr defaultColWidth="10" defaultRowHeight="13.5" outlineLevelCol="5"/>
  <cols>
    <col min="1" max="1" width="1.875" customWidth="1"/>
    <col min="2" max="2" width="15.375" customWidth="1"/>
    <col min="3" max="3" width="30.75" customWidth="1"/>
    <col min="4" max="4" width="15.625" customWidth="1"/>
    <col min="5" max="6" width="13.125" customWidth="1"/>
    <col min="7" max="7" width="9.75" customWidth="1"/>
  </cols>
  <sheetData>
    <row r="1" s="41" customFormat="1" ht="16.5"/>
    <row r="2" s="42" customFormat="1" ht="49.15" customHeight="1" spans="1:6">
      <c r="A2" s="44"/>
      <c r="B2" s="45" t="s">
        <v>144</v>
      </c>
      <c r="C2" s="45"/>
      <c r="D2" s="45"/>
      <c r="E2" s="45"/>
      <c r="F2" s="45"/>
    </row>
    <row r="3" s="42" customFormat="1" ht="15" customHeight="1" spans="1:6">
      <c r="A3" s="44"/>
      <c r="B3" s="45"/>
      <c r="C3" s="45"/>
      <c r="D3" s="45"/>
      <c r="E3" s="45"/>
      <c r="F3" s="45"/>
    </row>
    <row r="4" s="43" customFormat="1" ht="16.35" customHeight="1" spans="3:6">
      <c r="C4" s="46"/>
      <c r="F4" s="46" t="s">
        <v>1</v>
      </c>
    </row>
    <row r="5" s="42" customFormat="1" ht="16.35" customHeight="1" spans="2:6">
      <c r="B5" s="47" t="s">
        <v>48</v>
      </c>
      <c r="C5" s="51" t="s">
        <v>49</v>
      </c>
      <c r="D5" s="52" t="s">
        <v>51</v>
      </c>
      <c r="E5" s="52" t="s">
        <v>52</v>
      </c>
      <c r="F5" s="52" t="s">
        <v>53</v>
      </c>
    </row>
    <row r="6" ht="16.35" customHeight="1" spans="2:6">
      <c r="B6" s="51" t="s">
        <v>7</v>
      </c>
      <c r="C6" s="53"/>
      <c r="D6" s="54">
        <f>D7</f>
        <v>118.44</v>
      </c>
      <c r="E6" s="54">
        <f>E7</f>
        <v>118.44</v>
      </c>
      <c r="F6" s="55"/>
    </row>
    <row r="7" s="50" customFormat="1" ht="16.35" customHeight="1" spans="2:6">
      <c r="B7" s="56">
        <v>401006</v>
      </c>
      <c r="C7" s="56" t="s">
        <v>54</v>
      </c>
      <c r="D7" s="57">
        <f>E7</f>
        <v>118.44</v>
      </c>
      <c r="E7" s="58">
        <f>E8+E12+E15+E18</f>
        <v>118.44</v>
      </c>
      <c r="F7" s="58"/>
    </row>
    <row r="8" s="50" customFormat="1" ht="16.35" customHeight="1" spans="2:6">
      <c r="B8" s="59">
        <v>208</v>
      </c>
      <c r="C8" s="60" t="s">
        <v>55</v>
      </c>
      <c r="D8" s="57">
        <f>E8</f>
        <v>11.58</v>
      </c>
      <c r="E8" s="49">
        <f>E10+E11</f>
        <v>11.58</v>
      </c>
      <c r="F8" s="49"/>
    </row>
    <row r="9" s="50" customFormat="1" ht="16.35" customHeight="1" spans="2:6">
      <c r="B9" s="61">
        <v>20805</v>
      </c>
      <c r="C9" s="60" t="s">
        <v>56</v>
      </c>
      <c r="D9" s="57">
        <v>11.58</v>
      </c>
      <c r="E9" s="49">
        <v>11.58</v>
      </c>
      <c r="F9" s="49"/>
    </row>
    <row r="10" s="50" customFormat="1" ht="16.35" customHeight="1" spans="2:6">
      <c r="B10" s="62">
        <v>2080505</v>
      </c>
      <c r="C10" s="60" t="s">
        <v>57</v>
      </c>
      <c r="D10" s="57">
        <f t="shared" ref="D10:D20" si="0">E10</f>
        <v>7.72</v>
      </c>
      <c r="E10" s="49">
        <v>7.72</v>
      </c>
      <c r="F10" s="49"/>
    </row>
    <row r="11" s="50" customFormat="1" ht="16.35" customHeight="1" spans="2:6">
      <c r="B11" s="62">
        <v>2080506</v>
      </c>
      <c r="C11" s="60" t="s">
        <v>58</v>
      </c>
      <c r="D11" s="57">
        <f t="shared" si="0"/>
        <v>3.86</v>
      </c>
      <c r="E11" s="49">
        <v>3.86</v>
      </c>
      <c r="F11" s="49"/>
    </row>
    <row r="12" s="50" customFormat="1" ht="16.35" customHeight="1" spans="2:6">
      <c r="B12" s="59">
        <v>210</v>
      </c>
      <c r="C12" s="60" t="s">
        <v>59</v>
      </c>
      <c r="D12" s="57">
        <f t="shared" si="0"/>
        <v>6.89</v>
      </c>
      <c r="E12" s="49">
        <f>E13</f>
        <v>6.89</v>
      </c>
      <c r="F12" s="49"/>
    </row>
    <row r="13" s="50" customFormat="1" ht="16.35" customHeight="1" spans="2:6">
      <c r="B13" s="61">
        <v>21011</v>
      </c>
      <c r="C13" s="60" t="s">
        <v>60</v>
      </c>
      <c r="D13" s="57">
        <f t="shared" si="0"/>
        <v>6.89</v>
      </c>
      <c r="E13" s="49">
        <f>E14</f>
        <v>6.89</v>
      </c>
      <c r="F13" s="49"/>
    </row>
    <row r="14" s="50" customFormat="1" ht="16.35" customHeight="1" spans="2:6">
      <c r="B14" s="62">
        <v>2101101</v>
      </c>
      <c r="C14" s="60" t="s">
        <v>61</v>
      </c>
      <c r="D14" s="57">
        <f t="shared" si="0"/>
        <v>6.89</v>
      </c>
      <c r="E14" s="49">
        <v>6.89</v>
      </c>
      <c r="F14" s="49"/>
    </row>
    <row r="15" s="50" customFormat="1" ht="16.35" customHeight="1" spans="2:6">
      <c r="B15" s="59">
        <v>213</v>
      </c>
      <c r="C15" s="60" t="s">
        <v>62</v>
      </c>
      <c r="D15" s="57">
        <f t="shared" si="0"/>
        <v>94.18</v>
      </c>
      <c r="E15" s="49">
        <f>E16</f>
        <v>94.18</v>
      </c>
      <c r="F15" s="49"/>
    </row>
    <row r="16" s="50" customFormat="1" ht="16.35" customHeight="1" spans="2:6">
      <c r="B16" s="61">
        <v>21303</v>
      </c>
      <c r="C16" s="60" t="s">
        <v>63</v>
      </c>
      <c r="D16" s="57">
        <f t="shared" si="0"/>
        <v>94.18</v>
      </c>
      <c r="E16" s="49">
        <f>E17</f>
        <v>94.18</v>
      </c>
      <c r="F16" s="49"/>
    </row>
    <row r="17" s="50" customFormat="1" ht="16.35" customHeight="1" spans="2:6">
      <c r="B17" s="62">
        <v>2130301</v>
      </c>
      <c r="C17" s="60" t="s">
        <v>64</v>
      </c>
      <c r="D17" s="57">
        <f t="shared" si="0"/>
        <v>94.18</v>
      </c>
      <c r="E17" s="49">
        <v>94.18</v>
      </c>
      <c r="F17" s="49"/>
    </row>
    <row r="18" s="50" customFormat="1" ht="16.35" customHeight="1" spans="2:6">
      <c r="B18" s="59">
        <v>221</v>
      </c>
      <c r="C18" s="60" t="s">
        <v>65</v>
      </c>
      <c r="D18" s="57">
        <f t="shared" si="0"/>
        <v>5.79</v>
      </c>
      <c r="E18" s="49">
        <f>E19</f>
        <v>5.79</v>
      </c>
      <c r="F18" s="49"/>
    </row>
    <row r="19" s="50" customFormat="1" ht="16.35" customHeight="1" spans="2:6">
      <c r="B19" s="61">
        <v>22102</v>
      </c>
      <c r="C19" s="60" t="s">
        <v>66</v>
      </c>
      <c r="D19" s="57">
        <f t="shared" si="0"/>
        <v>5.79</v>
      </c>
      <c r="E19" s="49">
        <f>E20</f>
        <v>5.79</v>
      </c>
      <c r="F19" s="49"/>
    </row>
    <row r="20" s="50" customFormat="1" ht="16.35" customHeight="1" spans="2:6">
      <c r="B20" s="62">
        <v>2210201</v>
      </c>
      <c r="C20" s="60" t="s">
        <v>67</v>
      </c>
      <c r="D20" s="57">
        <f t="shared" si="0"/>
        <v>5.79</v>
      </c>
      <c r="E20" s="49">
        <v>5.79</v>
      </c>
      <c r="F20" s="49"/>
    </row>
  </sheetData>
  <mergeCells count="2">
    <mergeCell ref="B2:F2"/>
    <mergeCell ref="B6:C6"/>
  </mergeCells>
  <printOptions horizontalCentered="1"/>
  <pageMargins left="0.15748031496063" right="0.15748031496063" top="0.984251968503937" bottom="0.275590551181102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workbookViewId="0">
      <selection activeCell="C8" sqref="C8"/>
    </sheetView>
  </sheetViews>
  <sheetFormatPr defaultColWidth="10" defaultRowHeight="13.5"/>
  <cols>
    <col min="1" max="1" width="1.875" customWidth="1"/>
    <col min="2" max="2" width="9.5" customWidth="1"/>
    <col min="3" max="3" width="15.625" customWidth="1"/>
    <col min="4" max="13" width="13.125" customWidth="1"/>
    <col min="14" max="14" width="9.75" customWidth="1"/>
  </cols>
  <sheetData>
    <row r="1" s="41" customFormat="1" ht="16.5"/>
    <row r="2" s="42" customFormat="1" ht="49.15" customHeight="1" spans="1:13">
      <c r="A2" s="44"/>
      <c r="B2" s="45" t="s">
        <v>145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="42" customFormat="1" ht="15" customHeight="1" spans="1:13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="43" customFormat="1" ht="16.35" customHeight="1" spans="2:13">
      <c r="B4" s="46"/>
      <c r="C4" s="46"/>
      <c r="D4" s="46"/>
      <c r="E4" s="46"/>
      <c r="F4" s="46"/>
      <c r="G4" s="46"/>
      <c r="H4" s="46"/>
      <c r="M4" s="37" t="s">
        <v>1</v>
      </c>
    </row>
    <row r="5" s="42" customFormat="1" ht="43.15" customHeight="1" spans="2:13">
      <c r="B5" s="33" t="s">
        <v>4</v>
      </c>
      <c r="C5" s="47" t="s">
        <v>51</v>
      </c>
      <c r="D5" s="47" t="s">
        <v>142</v>
      </c>
      <c r="E5" s="47" t="s">
        <v>101</v>
      </c>
      <c r="F5" s="47" t="s">
        <v>103</v>
      </c>
      <c r="G5" s="47" t="s">
        <v>105</v>
      </c>
      <c r="H5" s="47" t="s">
        <v>143</v>
      </c>
      <c r="I5" s="47" t="s">
        <v>109</v>
      </c>
      <c r="J5" s="47" t="s">
        <v>111</v>
      </c>
      <c r="K5" s="47" t="s">
        <v>113</v>
      </c>
      <c r="L5" s="47" t="s">
        <v>115</v>
      </c>
      <c r="M5" s="47" t="s">
        <v>117</v>
      </c>
    </row>
    <row r="6" ht="16.35" customHeight="1" spans="2:13">
      <c r="B6" s="48" t="s">
        <v>7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ht="16.35" customHeight="1" spans="2:13">
      <c r="B7" s="48" t="s">
        <v>146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ht="16.35" customHeight="1" spans="2:13">
      <c r="B8" s="48" t="s">
        <v>147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ht="16.35" customHeight="1" spans="2:13">
      <c r="B9" s="48" t="s">
        <v>148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</sheetData>
  <mergeCells count="2">
    <mergeCell ref="B2:M2"/>
    <mergeCell ref="B4:H4"/>
  </mergeCells>
  <printOptions horizontalCentered="1"/>
  <pageMargins left="0.15748031496063" right="0.15748031496063" top="0.984251968503937" bottom="0.275590551181102" header="0" footer="0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单位收支总表</vt:lpstr>
      <vt:lpstr>表7 单位收入总表</vt:lpstr>
      <vt:lpstr>表8 单位支出总表</vt:lpstr>
      <vt:lpstr>表9 采购预算明细表</vt:lpstr>
      <vt:lpstr>表10 2022年项目支出明细表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cherishxch</cp:lastModifiedBy>
  <dcterms:created xsi:type="dcterms:W3CDTF">2021-12-15T11:46:00Z</dcterms:created>
  <cp:lastPrinted>2022-01-17T07:34:00Z</cp:lastPrinted>
  <dcterms:modified xsi:type="dcterms:W3CDTF">2022-02-18T01:35:38Z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A734959B32644DB5AF57D5DF1C5C53C8</vt:lpwstr>
  </property>
</Properties>
</file>