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805" firstSheet="9" activeTab="9"/>
  </bookViews>
  <sheets>
    <sheet name="封面" sheetId="43" r:id="rId1"/>
    <sheet name="目录" sheetId="42" r:id="rId2"/>
    <sheet name="1-2022公共收入" sheetId="4" r:id="rId3"/>
    <sheet name="表1说明" sheetId="52" r:id="rId4"/>
    <sheet name="2-2022公共支出" sheetId="5" r:id="rId5"/>
    <sheet name="表2说明" sheetId="53" r:id="rId6"/>
    <sheet name="3-2022公共转移支付收入" sheetId="6" r:id="rId7"/>
    <sheet name="4-2022基金收入" sheetId="14" r:id="rId8"/>
    <sheet name="表4说明" sheetId="54" r:id="rId9"/>
    <sheet name="5-2022基金支出" sheetId="15" r:id="rId10"/>
    <sheet name="表5说明" sheetId="55" r:id="rId11"/>
    <sheet name="6-2022基金转移支付收入" sheetId="16" r:id="rId12"/>
    <sheet name="7-2022国资收入" sheetId="20" r:id="rId13"/>
    <sheet name="表7说明" sheetId="56" r:id="rId14"/>
    <sheet name="8-2022国资支出" sheetId="21" r:id="rId15"/>
    <sheet name="表8说明" sheetId="57" r:id="rId16"/>
    <sheet name="9-2023公共收入" sheetId="26" r:id="rId17"/>
    <sheet name="表9说明" sheetId="59" r:id="rId18"/>
    <sheet name="10-2023公共支出" sheetId="27" r:id="rId19"/>
    <sheet name="表10说明" sheetId="60" r:id="rId20"/>
    <sheet name="11-2023公共转移支付收入" sheetId="28" r:id="rId21"/>
    <sheet name="12-2023基金收入 " sheetId="67" r:id="rId22"/>
    <sheet name="表12说明" sheetId="66" r:id="rId23"/>
    <sheet name="13-2023基金支出 " sheetId="33" r:id="rId24"/>
    <sheet name="表13说明" sheetId="62" r:id="rId25"/>
    <sheet name="14-2023基金转移支付收入" sheetId="34" r:id="rId26"/>
    <sheet name="15-2023国资收入" sheetId="38" r:id="rId27"/>
    <sheet name="表15说明" sheetId="63" r:id="rId28"/>
    <sheet name="16-2023国资支出" sheetId="39" r:id="rId29"/>
    <sheet name="表16说明" sheetId="64" r:id="rId30"/>
    <sheet name="17-2022债务限额、余额" sheetId="44" r:id="rId31"/>
    <sheet name="18-一般债务余额" sheetId="45" r:id="rId32"/>
    <sheet name="19-专项债务余额" sheetId="46" r:id="rId33"/>
    <sheet name="20-债务还本付息" sheetId="47" r:id="rId34"/>
    <sheet name="21-2023年提前下达" sheetId="48" r:id="rId35"/>
    <sheet name="22-2023新增债券安排" sheetId="49" r:id="rId36"/>
  </sheets>
  <definedNames>
    <definedName name="_xlnm._FilterDatabase" localSheetId="17" hidden="1">表9说明!$A$1:$D$6</definedName>
    <definedName name="fa">#REF!</definedName>
    <definedName name="_xlnm.Print_Area" localSheetId="33">'20-债务还本付息'!$A$1:$D$26</definedName>
    <definedName name="_xlnm.Print_Titles" localSheetId="18">'10-2023公共支出'!$1:$4</definedName>
    <definedName name="_xlnm.Print_Titles" localSheetId="20">'11-2023公共转移支付收入'!$4:$4</definedName>
    <definedName name="_xlnm.Print_Titles" localSheetId="2">'1-2022公共收入'!$1:$4</definedName>
    <definedName name="_xlnm.Print_Titles" localSheetId="26">'15-2023国资收入'!$1:$4</definedName>
    <definedName name="_xlnm.Print_Titles" localSheetId="28">'16-2023国资支出'!$1:$4</definedName>
    <definedName name="_xlnm.Print_Titles" localSheetId="4">'2-2022公共支出'!$1:$4</definedName>
    <definedName name="_xlnm.Print_Titles" localSheetId="6">'3-2022公共转移支付收入'!$4:$4</definedName>
    <definedName name="_xlnm.Print_Titles" localSheetId="12">'7-2022国资收入'!$1:$4</definedName>
    <definedName name="_xlnm.Print_Titles" localSheetId="14">'8-2022国资支出'!$1:$4</definedName>
    <definedName name="_xlnm.Print_Titles" localSheetId="16">'9-2023公共收入'!$1:$4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<sst xmlns="http://schemas.openxmlformats.org/spreadsheetml/2006/main" count="611" uniqueCount="351">
  <si>
    <t>百胜镇2022年预算执行情况和
2023年预算（草案）</t>
  </si>
  <si>
    <t>目    录</t>
  </si>
  <si>
    <t>一、2022年预算执行</t>
  </si>
  <si>
    <t>1、一般公共预算</t>
  </si>
  <si>
    <t>表1：2022年一般公共预算收入执行表</t>
  </si>
  <si>
    <t xml:space="preserve">     关于2022年一般公共预算收入执行情况的说明</t>
  </si>
  <si>
    <t>表2：2022年一般公共预算支出执行表</t>
  </si>
  <si>
    <t xml:space="preserve">     关于2022年一般公共预算支出执行情况的说明</t>
  </si>
  <si>
    <t>表3：2022年一般公共预算转移支付收入执行表</t>
  </si>
  <si>
    <t>2、政府性基金预算</t>
  </si>
  <si>
    <t>表4：2022年政府性基金预算收入执行表</t>
  </si>
  <si>
    <t xml:space="preserve">     关于2022年政府性基金预算收入执行情况的说明</t>
  </si>
  <si>
    <t>表5：2022年政府性基金预算支出执行表</t>
  </si>
  <si>
    <t xml:space="preserve">     关于2022年政府性基金预算支出执行情况的说明</t>
  </si>
  <si>
    <t>表6：2022年政府性基金预算转移支付收入执行表</t>
  </si>
  <si>
    <t>3、国有资本经营预算</t>
  </si>
  <si>
    <t>表7：2022年国有资本经营预算收入执行表</t>
  </si>
  <si>
    <t xml:space="preserve">      关于2022年国有资本经营预算收入执行情况的说明</t>
  </si>
  <si>
    <t>表8：2022年国有资本经营预算支出执行表</t>
  </si>
  <si>
    <t xml:space="preserve">      关于2022年国有资本经营预算支出执行情况的说明</t>
  </si>
  <si>
    <t>二、2023年预算（草案）</t>
  </si>
  <si>
    <t>表9：2023年一般公共预算收入预算表</t>
  </si>
  <si>
    <t xml:space="preserve">      关于2023年一般公共预算收入预算的说明</t>
  </si>
  <si>
    <t>表10：2023年一般公共预算支出预算表</t>
  </si>
  <si>
    <t xml:space="preserve">      关于2023年一般公共预算支出预算的说明</t>
  </si>
  <si>
    <t>表11：2023年一般公共预算转移支付收入预算表</t>
  </si>
  <si>
    <t>表12：2023年政府性基金预算收入预算表</t>
  </si>
  <si>
    <t xml:space="preserve">      关于2023年政府性基金预算收入预算的说明</t>
  </si>
  <si>
    <t>表13：2023年政府性基金预算支出预算表</t>
  </si>
  <si>
    <t xml:space="preserve">      关于2023年政府性基金预算支出预算的说明</t>
  </si>
  <si>
    <t>表14：2023年政府性基金预算转移支付收入预算表</t>
  </si>
  <si>
    <t>表15：2023年国有资本经营预算收入预算表</t>
  </si>
  <si>
    <t xml:space="preserve">      关于2023年国有资本经营预算收入预算的说明</t>
  </si>
  <si>
    <t>表16：2023年国有资本经营预算支出预算表</t>
  </si>
  <si>
    <t xml:space="preserve">      关于2023年国有资本经营预算支出预算的说明</t>
  </si>
  <si>
    <t>三、债务管控情况</t>
  </si>
  <si>
    <t>表17：2022年地方政府债务限额及余额情况表</t>
  </si>
  <si>
    <t>表18：2022年和2023年地方政府一般债务余额情况表</t>
  </si>
  <si>
    <t>表19：2022年和2023年地方政府专项债务余额情况表</t>
  </si>
  <si>
    <t>表20：地方政府债券发行及还本付息情况表</t>
  </si>
  <si>
    <t>表21：2023年地方政府债务限额提前下达情况表</t>
  </si>
  <si>
    <t>表22：本级2023年年初新增地方政府债券资金安排表</t>
  </si>
  <si>
    <t>表3</t>
  </si>
  <si>
    <t>2022年一般公共预算收入执行表</t>
  </si>
  <si>
    <t xml:space="preserve"> </t>
  </si>
  <si>
    <t>单位：万元</t>
  </si>
  <si>
    <t>项    目</t>
  </si>
  <si>
    <t>2021年决算数</t>
  </si>
  <si>
    <t>2022年执行数</t>
  </si>
  <si>
    <t>执行数为上年
决算数的%</t>
  </si>
  <si>
    <t>收入合计</t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</si>
  <si>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</si>
  <si>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</si>
  <si>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</si>
  <si>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</si>
  <si>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</si>
  <si>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</si>
  <si>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</si>
  <si>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</si>
  <si>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</si>
  <si>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</si>
  <si>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</si>
  <si>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</si>
  <si>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</si>
  <si>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</si>
  <si>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车船税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</si>
  <si>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</si>
  <si>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</si>
  <si>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</si>
  <si>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</si>
  <si>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</si>
  <si>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国有资源(资产)有偿使用收入</t>
  </si>
  <si>
    <t xml:space="preserve">    捐赠收入</t>
  </si>
  <si>
    <t xml:space="preserve">    政府住房基金收入</t>
  </si>
  <si>
    <t xml:space="preserve">    其他收入</t>
  </si>
  <si>
    <t>关于2022年一般公共预算
收入执行情况的说明</t>
  </si>
  <si>
    <t xml:space="preserve">    2021年一般公共预算收入决算数为2299万元，2022年执行数为2238万元，执行数为上年决算数的97.3%。其中，税收收入2222万元，较上年下降1.8%；非税收入16万元，较上年下降55.6%。
    增值税收入623万元，较上年下降17.3%
    企业所得税收入31万元，较上年增长158.3%
    个人所得税收入64万元，较上年下降57%
    资源税收入1383万元，较上年增长20.9%
    城市维护建设税收入98万元，较上年下降36.1%
    房产税收入6万元，较上年下降77.8%
    印花税收入13万元，较上年下降23.5%
    城镇土地使用税收入2万元，较上年下降71.4%
    契税收入2万元，较上年减少33.3%
    税收收入减少主要是疫情影响。
</t>
  </si>
  <si>
    <t>表4</t>
  </si>
  <si>
    <t>2022年一般公共预算支出执行表</t>
  </si>
  <si>
    <t>支出合计</t>
  </si>
  <si>
    <t>一、一般公共服务支出</t>
  </si>
  <si>
    <t>二、外交支出</t>
  </si>
  <si>
    <t>三、国防支出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</si>
  <si>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</si>
  <si>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</si>
  <si>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</si>
  <si>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</si>
  <si>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</si>
  <si>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</si>
  <si>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</si>
  <si>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</si>
  <si>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</si>
  <si>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</si>
  <si>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</si>
  <si>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</si>
  <si>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</si>
  <si>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</si>
  <si>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</si>
  <si>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</si>
  <si>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</si>
  <si>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</si>
  <si>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二十二、其他支出</t>
  </si>
  <si>
    <t>二十三、债务付息支出</t>
  </si>
  <si>
    <t>二十四、债务发行费用支出</t>
  </si>
  <si>
    <t>关于2022年一般公共预算
支出执行情况的说明</t>
  </si>
  <si>
    <t xml:space="preserve">
    2021年一般公共预算支出决算数为6004元，2022年执行数为6232万元，执行数为上年决算数的103.8%。
    一般公共服务支出执行数为1669万元，较上年下降19.4 %
    文化旅游体育与传媒支出执行数为172万元，较上年上升135.4%
    社会保障和就业支出执行数为797亿元，较上年下降2.8%
    卫生健康支出执行数为195万元，较上年上升6%
    节能环保支出执行数为408万元，较上年增长38.8%
    城乡社区支出执行数为401万元，较上年增长10.5%
    农林水支出执行数为2131万元，较上年增长37.3%
    资源勘探工业信息等支出执行数为281万元，较上年下降7.6%
    住房保障支出执行数为178万元，较上年下降61.4%
    </t>
  </si>
  <si>
    <t>表5</t>
  </si>
  <si>
    <t>2022年一般公共预算转移支付收入执行表</t>
  </si>
  <si>
    <t>上年决算数</t>
  </si>
  <si>
    <t>本年执行数</t>
  </si>
  <si>
    <t>一、一般性转移支付支出</t>
  </si>
  <si>
    <t>税收返还</t>
  </si>
  <si>
    <t>均衡财力和激励引导转移支付</t>
  </si>
  <si>
    <t>农业农村发展转移支付</t>
  </si>
  <si>
    <t>收入分配改革转移支付</t>
  </si>
  <si>
    <t>体制补助</t>
  </si>
  <si>
    <t>结算补助</t>
  </si>
  <si>
    <t>基层政法转移支付</t>
  </si>
  <si>
    <t>城乡义务教育等转移支付</t>
  </si>
  <si>
    <t>城乡居民医疗保险转移支付</t>
  </si>
  <si>
    <t>社会保障转移支付</t>
  </si>
  <si>
    <t>其他一般性转移支付</t>
  </si>
  <si>
    <t xml:space="preserve">    共同财政事权转移支付</t>
  </si>
  <si>
    <t xml:space="preserve">        一般公共服务共同财政事权转移支付收入  </t>
  </si>
  <si>
    <t xml:space="preserve">        外交共同财政事权转移支付收入  </t>
  </si>
  <si>
    <t xml:space="preserve">        国防共同财政事权转移支付收入  </t>
  </si>
  <si>
    <t xml:space="preserve">        公共安全共同财政事权转移支付收入  </t>
  </si>
  <si>
    <t xml:space="preserve">        教育共同财政事权转移支付收入  </t>
  </si>
  <si>
    <t xml:space="preserve">        科学技术共同财政事权转移支付收入  </t>
  </si>
  <si>
    <t xml:space="preserve">        文化旅游体育与传媒共同财政事权转移支付收入  </t>
  </si>
  <si>
    <t xml:space="preserve">        社会保障和就业共同财政事权转移支付收入  </t>
  </si>
  <si>
    <t xml:space="preserve">        医疗卫生共同财政事权转移支付收入  </t>
  </si>
  <si>
    <t xml:space="preserve">        节能环保共同财政事权转移支付收入  </t>
  </si>
  <si>
    <t xml:space="preserve">        城乡社区共同财政事权转移支付收入  </t>
  </si>
  <si>
    <t xml:space="preserve">        农林水共同财政事权转移支付收入  </t>
  </si>
  <si>
    <t xml:space="preserve">        交通运输共同财政事权转移支付收入  </t>
  </si>
  <si>
    <t xml:space="preserve">        资源勘探信息等共同财政事权转移支付收入  </t>
  </si>
  <si>
    <t xml:space="preserve">        商业服务业等共同财政事权转移支付收入  </t>
  </si>
  <si>
    <t xml:space="preserve">        金融共同财政事权转移支付收入  </t>
  </si>
  <si>
    <t xml:space="preserve">        自然资源海洋气象等共同财政事权转移支付收入  </t>
  </si>
  <si>
    <t xml:space="preserve">        住房保障共同财政事权转移支付收入  </t>
  </si>
  <si>
    <t xml:space="preserve">        粮油物资储备共同财政事权转移支付收入  </t>
  </si>
  <si>
    <t xml:space="preserve">        灾害防治及应急管理共同财政事权转移支付收入  </t>
  </si>
  <si>
    <t xml:space="preserve">        其他共同财政事权转移支付收入  </t>
  </si>
  <si>
    <t>二、专项转移支付收入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</si>
  <si>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</si>
  <si>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</si>
  <si>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</si>
  <si>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</si>
  <si>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</si>
  <si>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</si>
  <si>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</si>
  <si>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</si>
  <si>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</si>
  <si>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</si>
  <si>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</si>
  <si>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</si>
  <si>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</si>
  <si>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</si>
  <si>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</si>
  <si>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</si>
  <si>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</si>
  <si>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</si>
  <si>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</si>
  <si>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</si>
  <si>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</t>
  </si>
  <si>
    <t>合    计</t>
  </si>
  <si>
    <t>表9</t>
  </si>
  <si>
    <t>2022年政府性基金预算收入执行表</t>
  </si>
  <si>
    <t>一、农网还贷资金收入</t>
  </si>
  <si>
    <t>二、港口建设费收入</t>
  </si>
  <si>
    <t>三、国家电影事业发展专项资金收入</t>
  </si>
  <si>
    <t>四、城市公用事业附加收入</t>
  </si>
  <si>
    <t>五、国有土地收益基金收入</t>
  </si>
  <si>
    <t>六、农业土地开发资金收入</t>
  </si>
  <si>
    <t>七、国有土地使用权出让收入</t>
  </si>
  <si>
    <t>八、大中型水库库区基金收入</t>
  </si>
  <si>
    <t>九、彩票公益金收入</t>
  </si>
  <si>
    <t>十、小型水库移民扶助基金收入</t>
  </si>
  <si>
    <t>十一、污水处理费收入</t>
  </si>
  <si>
    <t>十二、彩票发行机构和彩票销售机构的业务费用收入</t>
  </si>
  <si>
    <t>十三、城市基础设施配套费收入</t>
  </si>
  <si>
    <t>关于2022年政府性基金预算
收入执行情况的说明</t>
  </si>
  <si>
    <t xml:space="preserve">
    2021年政府性基金预算收入决算数为0万元，2022年执行数为0万元
    </t>
  </si>
  <si>
    <t>表10</t>
  </si>
  <si>
    <t>2022年政府性基金预算支出执行表</t>
  </si>
  <si>
    <t>一、文化旅游体育与传媒支出</t>
  </si>
  <si>
    <t>二、社会保障和就业支出</t>
  </si>
  <si>
    <t>三、城乡社区支出</t>
  </si>
  <si>
    <t>四、农林水支出</t>
  </si>
  <si>
    <t>五、交通运输支出</t>
  </si>
  <si>
    <t>六、其他支出</t>
  </si>
  <si>
    <t>七、债务付息支出</t>
  </si>
  <si>
    <t>八、债务发行费用支出</t>
  </si>
  <si>
    <t>九、抗疫特别国债安排的支出</t>
  </si>
  <si>
    <t>关于2022年政府性基金预算
支出执行情况的说明</t>
  </si>
  <si>
    <t xml:space="preserve">
    2021年政府性基金预算支出决算数为7480万元，2022年执行数1252万元，较上年下降83.3%。
    农林水支出执行数为1252万元，较上年下降83.3%，主要是本年度三峡基金支出减少。</t>
  </si>
  <si>
    <t>表11</t>
  </si>
  <si>
    <t>2022年政府性基金预算转移支付收入执行表</t>
  </si>
  <si>
    <t>科学技术</t>
  </si>
  <si>
    <t>文化旅游体育与传媒</t>
  </si>
  <si>
    <t>社会保障和就业</t>
  </si>
  <si>
    <t>节能环保</t>
  </si>
  <si>
    <t>城乡社区</t>
  </si>
  <si>
    <t>农林水</t>
  </si>
  <si>
    <t>交通运输</t>
  </si>
  <si>
    <t>资源勘探工业信息等</t>
  </si>
  <si>
    <t>其他支出</t>
  </si>
  <si>
    <t>抗疫特别国债</t>
  </si>
  <si>
    <t>合计</t>
  </si>
  <si>
    <t>表15</t>
  </si>
  <si>
    <t>2022年国有资本经营预算收入执行表</t>
  </si>
  <si>
    <t>一般公共预算收入合计</t>
  </si>
  <si>
    <t>一、利润收入</t>
  </si>
  <si>
    <t>二、股利、股息收入</t>
  </si>
  <si>
    <t>三、产权转让收入</t>
  </si>
  <si>
    <t>四、其他国有资本经营预算收入</t>
  </si>
  <si>
    <t>关于2022年国有资本经营预算
收入执行情况的说明</t>
  </si>
  <si>
    <t xml:space="preserve">    2021年国有资本经营预算收入决算数为0万元，2022年执行数为0万元
    </t>
  </si>
  <si>
    <t>表16</t>
  </si>
  <si>
    <t>2022年国有资本经营预算支出执行表</t>
  </si>
  <si>
    <t>本级支出合计</t>
  </si>
  <si>
    <t>一、解决历史遗留问题及改革成本支出</t>
  </si>
  <si>
    <t>二、国有企业资本金注入</t>
  </si>
  <si>
    <t>三、金融国有资本经营预算支出</t>
  </si>
  <si>
    <t>四、其他国有资本经营预算支出</t>
  </si>
  <si>
    <t>关于2021年国有资本经营预算
支出执行情况的说明</t>
  </si>
  <si>
    <t xml:space="preserve">
    2021年国有资本经营预算支出决算数为0万元，2022年执行数为0万元</t>
  </si>
  <si>
    <t>表21</t>
  </si>
  <si>
    <t>2023年一般公共预算收入预算表</t>
  </si>
  <si>
    <t>2023年预算数</t>
  </si>
  <si>
    <t>预算数为上年
执行数的%</t>
  </si>
  <si>
    <t>关于2023年一般公共预算
收入预算的说明</t>
  </si>
  <si>
    <t xml:space="preserve">
    2022年一般公共预算收入执行数为2238万元，2023年预算数为2300万元，较上年增长2.8%。其中，税收收入2300万元，较上年增长3.5%；非税收入0万元。
    增值税收入预算数为620万元，比2022年执行数减少3万元，下降0.5%
    企业所得税收入预算数为20万元，比2022年执行数减少11万元，下降35.5%
    个人所得税收入预算数为55万元，比2022年执行数减少9万元，下降14.1%
    资源税收入预算数为1493元，比2022年执行数增加110万元，增长8%
    城市维护建设税收入预算数为90万元，比2022年执行数减少8万元，下降8.2%
    房产税收入预算数为8万元，比2022年执行数增加2万元，增长33.3%
    印花税收入预算数为11万元，比2022年执行数减少2万元，下降15.4%
    城镇土地使用税收入预算数为1万元，比2022年执行数减少1万元，下降50%
    契税收入预算数为2万元，比2022年执行数持平。</t>
  </si>
  <si>
    <t>表22</t>
  </si>
  <si>
    <t>2023年一般公共预算支出预算表</t>
  </si>
  <si>
    <t>2022年预算数</t>
  </si>
  <si>
    <t>预算数为上年
预算数的%</t>
  </si>
  <si>
    <t>二十二、预备费</t>
  </si>
  <si>
    <t>二十三、其他支出</t>
  </si>
  <si>
    <t>二十四、债务付息支出</t>
  </si>
  <si>
    <t>二十五、债务发行费用支出</t>
  </si>
  <si>
    <t>关于2023年一般公共预算
支出预算的说明</t>
  </si>
  <si>
    <t xml:space="preserve">
    2022年一般公共预算支出预算数为6373万元，2023年预算数为5256元，较上年下降17.53%。
    一般公共服务支出预算数为1417万元，比2022年减少395万元，下降21.8%
    文化旅游体育与传媒支出预算数为152万元，比2022年减少27万元，下降15.08%
    社会保障和就业支出预算数为818万元，比2022年增加26万元，增长3.28%
    卫生健康支出预算数为176万元，与2022年保持一致
    节能环保支出预算数为311万元，比2022年减少76万元，减少19.64%
    城乡社区支出预算数为347万元，比2022年减少97万元，减少21.85%
    农林水支出预算数为1793万元，比2022年减少178万元，减少9.93%
    资源勘探工业信息等支出预算数为150万元，比2022年减少150万元，减少50%
    住房保障支出预算数为290万元，比2022年减少72万元，下降24.83%
    预备费预算数为52万元，比2022年减少148万元，减少74%</t>
  </si>
  <si>
    <t>表23</t>
  </si>
  <si>
    <t>2023年一般公共预算转移支付收入预算表</t>
  </si>
  <si>
    <t>表27</t>
  </si>
  <si>
    <t>2023年政府性基金预算收入预算表</t>
  </si>
  <si>
    <t>……</t>
  </si>
  <si>
    <t>关于2022年政府性基金预算
收入预算的说明</t>
  </si>
  <si>
    <t xml:space="preserve">
    2022年政府性基金预算收入执行数为0万元，2023年预算数为0万元。
   </t>
  </si>
  <si>
    <t>表28</t>
  </si>
  <si>
    <t>2023年政府性基金预算支出预算表</t>
  </si>
  <si>
    <t>九、抗疫特别国债支出</t>
  </si>
  <si>
    <t>关于2023年政府性基金预算
支出预算的说明</t>
  </si>
  <si>
    <t xml:space="preserve">
    2022年政府性基金预算支出预算数为553万元，2023年预算数为147万元，较上年下降73%。
    农林水支出预算数为147万元，比2022年减少406万元，下降73%，主要是上年结余减少。
    </t>
  </si>
  <si>
    <t>表29</t>
  </si>
  <si>
    <t>2023年政府性基金预算转移支付收入预算表</t>
  </si>
  <si>
    <t>表33</t>
  </si>
  <si>
    <t>2023年国有资本经营预算收入预算表</t>
  </si>
  <si>
    <t>关于2023年国有资本经营预算
收入预算的说明</t>
  </si>
  <si>
    <t xml:space="preserve">
    2022年国有资本经营预算收入执行数为0万元，2023年预算数为0万元
    </t>
  </si>
  <si>
    <t>表34</t>
  </si>
  <si>
    <t>2023年国有资本经营预算支出预算表</t>
  </si>
  <si>
    <t>关于2023年国有资本经营预算
支出预算的说明</t>
  </si>
  <si>
    <t xml:space="preserve">
    2022年国有资本经营预算支出预算数为0万元，2023年预算数为0万元</t>
  </si>
  <si>
    <t>表37</t>
  </si>
  <si>
    <t>2022年地方政府债务限额及余额情况表</t>
  </si>
  <si>
    <t>单位：亿元</t>
  </si>
  <si>
    <t>地   区</t>
  </si>
  <si>
    <t>2022年债务限额</t>
  </si>
  <si>
    <t>2022年债务余额预计执行数</t>
  </si>
  <si>
    <t>一般债务</t>
  </si>
  <si>
    <t>专项债务</t>
  </si>
  <si>
    <t>公  式</t>
  </si>
  <si>
    <t>A=B+C</t>
  </si>
  <si>
    <t>B</t>
  </si>
  <si>
    <t>C</t>
  </si>
  <si>
    <t>D=E+F</t>
  </si>
  <si>
    <t>E</t>
  </si>
  <si>
    <t>F</t>
  </si>
  <si>
    <t>表38</t>
  </si>
  <si>
    <t>2022年和2023年地方政府一般债务余额情况表</t>
  </si>
  <si>
    <t>预算数</t>
  </si>
  <si>
    <t>执行数</t>
  </si>
  <si>
    <t>一、2021年末地方政府一般债务余额实际数</t>
  </si>
  <si>
    <t>二、2022年末地方政府一般债务限额</t>
  </si>
  <si>
    <t>三、2022年地方政府一般债务发行额</t>
  </si>
  <si>
    <t xml:space="preserve">    其中：中央转贷地方的国际金融组织和外国政府贷款</t>
  </si>
  <si>
    <t xml:space="preserve">          2022年地方政府一般债券发行额</t>
  </si>
  <si>
    <t>四、2022年地方政府一般债务还本支出</t>
  </si>
  <si>
    <t>五、2022年末地方政府一般债务余额预计执行数</t>
  </si>
  <si>
    <t>六、2023年地方财政赤字</t>
  </si>
  <si>
    <t>七、2023年地方政府一般债务限额</t>
  </si>
  <si>
    <t>表39</t>
  </si>
  <si>
    <t>2022年和2023年地方政府专项债务余额情况表</t>
  </si>
  <si>
    <t>一、2021年末地方政府专项债务余额实际数</t>
  </si>
  <si>
    <t>二、2022年末地方政府专项债务限额</t>
  </si>
  <si>
    <t>三、2022年地方政府专项债务发行额</t>
  </si>
  <si>
    <t>四、2022年地方政府专项债务还本支出</t>
  </si>
  <si>
    <t>五、2022年末地方政府专项债务余额预计执行数</t>
  </si>
  <si>
    <t>六、2023年地方政府专项债务新增限额</t>
  </si>
  <si>
    <t>七、2023年末地方政府专项债务限额</t>
  </si>
  <si>
    <t>表40</t>
  </si>
  <si>
    <t>地方政府债券发行及还本付息情况表</t>
  </si>
  <si>
    <t>公式</t>
  </si>
  <si>
    <t>本地区</t>
  </si>
  <si>
    <t>本级</t>
  </si>
  <si>
    <t>一、2022年发行预计执行数</t>
  </si>
  <si>
    <t>A=B+D</t>
  </si>
  <si>
    <t>（一）一般债券</t>
  </si>
  <si>
    <t xml:space="preserve">   其中：再融资债券</t>
  </si>
  <si>
    <t>（二）专项债券</t>
  </si>
  <si>
    <t>D</t>
  </si>
  <si>
    <t>二、2022年还本支出预计执行数</t>
  </si>
  <si>
    <t>F=G+H</t>
  </si>
  <si>
    <t>G</t>
  </si>
  <si>
    <t>H</t>
  </si>
  <si>
    <t>三、2022年付息支出预计执行数</t>
  </si>
  <si>
    <t>I=J+K</t>
  </si>
  <si>
    <t>J</t>
  </si>
  <si>
    <t>K</t>
  </si>
  <si>
    <t>四、2023年还本支出预算数</t>
  </si>
  <si>
    <t>L=M+O</t>
  </si>
  <si>
    <t>M</t>
  </si>
  <si>
    <t xml:space="preserve">   其中：再融资</t>
  </si>
  <si>
    <t xml:space="preserve">         财政预算安排 </t>
  </si>
  <si>
    <t>N</t>
  </si>
  <si>
    <t>O</t>
  </si>
  <si>
    <t xml:space="preserve">         财政预算安排</t>
  </si>
  <si>
    <t>P</t>
  </si>
  <si>
    <t>五、2023年付息支出预算数</t>
  </si>
  <si>
    <t>Q=R+S</t>
  </si>
  <si>
    <t>R</t>
  </si>
  <si>
    <t>S</t>
  </si>
  <si>
    <t>表41</t>
  </si>
  <si>
    <t>2023年地方政府债务限额提前下达情况表</t>
  </si>
  <si>
    <t>项目</t>
  </si>
  <si>
    <t>下级</t>
  </si>
  <si>
    <t>一：2022年地方政府债务限额</t>
  </si>
  <si>
    <t>其中： 一般债务限额</t>
  </si>
  <si>
    <t xml:space="preserve">       专项债务限额</t>
  </si>
  <si>
    <t>二：提前下达的2023年地方政府债务限额</t>
  </si>
  <si>
    <t>表42</t>
  </si>
  <si>
    <t>2023年年初新增地方政府债券资金安排表</t>
  </si>
  <si>
    <t>序号</t>
  </si>
  <si>
    <t>项目名称</t>
  </si>
  <si>
    <t>项目类型</t>
  </si>
  <si>
    <t>项目主管部门</t>
  </si>
  <si>
    <t>债券性质</t>
  </si>
  <si>
    <t>债券规模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</si>
</sst>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00"/>
    <numFmt numFmtId="177" formatCode="0.00_ "/>
    <numFmt numFmtId="178" formatCode="_ * #,##0_ ;_ * \-#,##0_ ;_ * &quot;-&quot;??_ ;_ @_ "/>
    <numFmt numFmtId="179" formatCode="0.0_ "/>
    <numFmt numFmtId="180" formatCode="0.0%"/>
    <numFmt numFmtId="181" formatCode="0.0"/>
    <numFmt numFmtId="182" formatCode="0_ "/>
    <numFmt numFmtId="183" formatCode="#,##0_);[Red]\(#,##0\)"/>
  </numFmts>
  <fonts count="57">
    <font>
      <sz val="11"/>
      <color theme="1"/>
      <name val="等线"/>
      <charset val="134"/>
      <scheme val="minor"/>
    </font>
    <font>
      <sz val="11"/>
      <color indexed="8"/>
      <name val="方正黑体_GBK"/>
      <charset val="134"/>
    </font>
    <font>
      <sz val="16"/>
      <color indexed="8"/>
      <name val="方正小标宋_GBK"/>
      <charset val="134"/>
    </font>
    <font>
      <sz val="11"/>
      <color indexed="8"/>
      <name val="等线"/>
      <charset val="134"/>
      <scheme val="minor"/>
    </font>
    <font>
      <sz val="11"/>
      <name val="宋体"/>
      <charset val="134"/>
    </font>
    <font>
      <sz val="16"/>
      <name val="方正小标宋_GBK"/>
      <charset val="134"/>
    </font>
    <font>
      <sz val="9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sz val="11"/>
      <name val="方正黑体_GBK"/>
      <charset val="134"/>
    </font>
    <font>
      <sz val="12"/>
      <color indexed="8"/>
      <name val="方正黑体_GBK"/>
      <charset val="134"/>
    </font>
    <font>
      <b/>
      <sz val="10"/>
      <name val="SimSun"/>
      <charset val="134"/>
    </font>
    <font>
      <sz val="10"/>
      <color indexed="8"/>
      <name val="宋体"/>
      <charset val="134"/>
    </font>
    <font>
      <sz val="10"/>
      <color indexed="8"/>
      <name val="等线"/>
      <charset val="134"/>
      <scheme val="minor"/>
    </font>
    <font>
      <sz val="22"/>
      <color theme="1"/>
      <name val="方正小标宋_GBK"/>
      <charset val="134"/>
    </font>
    <font>
      <sz val="16"/>
      <name val="方正仿宋_GBK"/>
      <charset val="134"/>
    </font>
    <font>
      <sz val="9"/>
      <name val="宋体"/>
      <charset val="134"/>
    </font>
    <font>
      <b/>
      <sz val="16"/>
      <name val="黑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Courier"/>
      <charset val="134"/>
    </font>
    <font>
      <sz val="11"/>
      <name val="Courier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sz val="16"/>
      <name val="等线"/>
      <charset val="134"/>
      <scheme val="minor"/>
    </font>
    <font>
      <sz val="12"/>
      <name val="黑体"/>
      <charset val="134"/>
    </font>
    <font>
      <sz val="11"/>
      <name val="黑体"/>
      <charset val="134"/>
    </font>
    <font>
      <sz val="10"/>
      <color theme="1"/>
      <name val="等线"/>
      <charset val="134"/>
      <scheme val="minor"/>
    </font>
    <font>
      <sz val="14"/>
      <color theme="1"/>
      <name val="宋体"/>
      <charset val="134"/>
    </font>
    <font>
      <sz val="18"/>
      <color rgb="FF000000"/>
      <name val="华文中宋"/>
      <charset val="134"/>
    </font>
    <font>
      <sz val="16"/>
      <color rgb="FF000000"/>
      <name val="方正黑体_GBK"/>
      <charset val="134"/>
    </font>
    <font>
      <b/>
      <sz val="14"/>
      <color theme="1"/>
      <name val="方正楷体_GBK"/>
      <charset val="134"/>
    </font>
    <font>
      <sz val="14"/>
      <color theme="1"/>
      <name val="方正黑体_GBK"/>
      <charset val="134"/>
    </font>
    <font>
      <sz val="22"/>
      <color theme="1"/>
      <name val="华文中宋"/>
      <charset val="134"/>
    </font>
    <font>
      <sz val="18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8" fillId="4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7" fillId="0" borderId="14" applyNumberFormat="0" applyFill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9" fillId="12" borderId="16" applyNumberFormat="0" applyAlignment="0" applyProtection="0">
      <alignment vertical="center"/>
    </xf>
    <xf numFmtId="0" fontId="50" fillId="12" borderId="12" applyNumberFormat="0" applyAlignment="0" applyProtection="0">
      <alignment vertical="center"/>
    </xf>
    <xf numFmtId="0" fontId="51" fillId="13" borderId="17" applyNumberFormat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52" fillId="0" borderId="18" applyNumberFormat="0" applyFill="0" applyAlignment="0" applyProtection="0">
      <alignment vertical="center"/>
    </xf>
    <xf numFmtId="0" fontId="53" fillId="0" borderId="19" applyNumberFormat="0" applyFill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55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16" fillId="0" borderId="0">
      <alignment vertical="center"/>
    </xf>
    <xf numFmtId="0" fontId="37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3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33" borderId="0" applyNumberFormat="0" applyBorder="0" applyAlignment="0" applyProtection="0">
      <alignment vertical="center"/>
    </xf>
    <xf numFmtId="0" fontId="56" fillId="0" borderId="0" applyBorder="0">
      <alignment vertical="center"/>
    </xf>
    <xf numFmtId="0" fontId="16" fillId="0" borderId="0">
      <alignment vertical="center"/>
    </xf>
    <xf numFmtId="0" fontId="0" fillId="0" borderId="0"/>
    <xf numFmtId="0" fontId="0" fillId="0" borderId="0">
      <alignment vertical="center"/>
    </xf>
    <xf numFmtId="0" fontId="3" fillId="0" borderId="0">
      <alignment vertical="center"/>
    </xf>
  </cellStyleXfs>
  <cellXfs count="216">
    <xf numFmtId="0" fontId="0" fillId="0" borderId="0" xfId="0"/>
    <xf numFmtId="0" fontId="1" fillId="0" borderId="0" xfId="20" applyFont="1">
      <alignment vertical="center"/>
    </xf>
    <xf numFmtId="0" fontId="2" fillId="0" borderId="0" xfId="20" applyFont="1">
      <alignment vertical="center"/>
    </xf>
    <xf numFmtId="0" fontId="3" fillId="0" borderId="0" xfId="20">
      <alignment vertical="center"/>
    </xf>
    <xf numFmtId="0" fontId="4" fillId="0" borderId="0" xfId="48" applyFont="1" applyAlignment="1"/>
    <xf numFmtId="0" fontId="5" fillId="0" borderId="0" xfId="20" applyFont="1" applyBorder="1" applyAlignment="1">
      <alignment horizontal="center" vertical="center" wrapText="1"/>
    </xf>
    <xf numFmtId="0" fontId="6" fillId="0" borderId="0" xfId="20" applyFont="1" applyBorder="1" applyAlignment="1">
      <alignment horizontal="right" vertical="center" wrapText="1"/>
    </xf>
    <xf numFmtId="0" fontId="7" fillId="0" borderId="1" xfId="20" applyFont="1" applyBorder="1" applyAlignment="1">
      <alignment horizontal="center" vertical="center" wrapText="1"/>
    </xf>
    <xf numFmtId="0" fontId="7" fillId="0" borderId="2" xfId="20" applyFont="1" applyBorder="1" applyAlignment="1">
      <alignment horizontal="center" vertical="center" wrapText="1"/>
    </xf>
    <xf numFmtId="0" fontId="7" fillId="0" borderId="3" xfId="20" applyFont="1" applyBorder="1" applyAlignment="1">
      <alignment horizontal="center" vertical="center" wrapText="1"/>
    </xf>
    <xf numFmtId="0" fontId="8" fillId="0" borderId="4" xfId="20" applyFont="1" applyBorder="1" applyAlignment="1">
      <alignment horizontal="center" vertical="center" wrapText="1"/>
    </xf>
    <xf numFmtId="0" fontId="7" fillId="0" borderId="5" xfId="20" applyFont="1" applyBorder="1" applyAlignment="1">
      <alignment horizontal="center" vertical="center" wrapText="1"/>
    </xf>
    <xf numFmtId="0" fontId="8" fillId="0" borderId="5" xfId="20" applyFont="1" applyBorder="1" applyAlignment="1">
      <alignment horizontal="left" vertical="center" wrapText="1"/>
    </xf>
    <xf numFmtId="0" fontId="8" fillId="0" borderId="5" xfId="20" applyFont="1" applyBorder="1" applyAlignment="1">
      <alignment horizontal="center" vertical="center" wrapText="1"/>
    </xf>
    <xf numFmtId="0" fontId="7" fillId="0" borderId="6" xfId="20" applyFont="1" applyBorder="1" applyAlignment="1">
      <alignment horizontal="center" vertical="center" wrapText="1"/>
    </xf>
    <xf numFmtId="0" fontId="8" fillId="0" borderId="7" xfId="20" applyFont="1" applyBorder="1" applyAlignment="1">
      <alignment horizontal="center" vertical="center" wrapText="1"/>
    </xf>
    <xf numFmtId="0" fontId="8" fillId="0" borderId="8" xfId="20" applyFont="1" applyBorder="1" applyAlignment="1">
      <alignment vertical="center" wrapText="1"/>
    </xf>
    <xf numFmtId="176" fontId="8" fillId="0" borderId="9" xfId="20" applyNumberFormat="1" applyFont="1" applyBorder="1" applyAlignment="1">
      <alignment vertical="center" wrapText="1"/>
    </xf>
    <xf numFmtId="0" fontId="6" fillId="0" borderId="0" xfId="20" applyFont="1" applyBorder="1" applyAlignment="1">
      <alignment vertical="center" wrapText="1"/>
    </xf>
    <xf numFmtId="0" fontId="1" fillId="0" borderId="0" xfId="35" applyFont="1">
      <alignment vertical="center"/>
    </xf>
    <xf numFmtId="0" fontId="2" fillId="0" borderId="0" xfId="35" applyFont="1">
      <alignment vertical="center"/>
    </xf>
    <xf numFmtId="0" fontId="3" fillId="0" borderId="0" xfId="35">
      <alignment vertical="center"/>
    </xf>
    <xf numFmtId="0" fontId="9" fillId="0" borderId="0" xfId="35" applyFont="1" applyBorder="1" applyAlignment="1">
      <alignment horizontal="left" vertical="center" wrapText="1"/>
    </xf>
    <xf numFmtId="0" fontId="5" fillId="0" borderId="0" xfId="35" applyFont="1" applyBorder="1" applyAlignment="1">
      <alignment horizontal="center" vertical="center" wrapText="1"/>
    </xf>
    <xf numFmtId="0" fontId="6" fillId="0" borderId="0" xfId="35" applyFont="1" applyBorder="1" applyAlignment="1">
      <alignment vertical="center" wrapText="1"/>
    </xf>
    <xf numFmtId="0" fontId="6" fillId="0" borderId="0" xfId="35" applyFont="1" applyBorder="1" applyAlignment="1">
      <alignment horizontal="center" vertical="center" wrapText="1"/>
    </xf>
    <xf numFmtId="0" fontId="7" fillId="0" borderId="1" xfId="35" applyFont="1" applyBorder="1" applyAlignment="1">
      <alignment horizontal="center" vertical="center" wrapText="1"/>
    </xf>
    <xf numFmtId="0" fontId="7" fillId="0" borderId="2" xfId="35" applyFont="1" applyBorder="1" applyAlignment="1">
      <alignment horizontal="center" vertical="center" wrapText="1"/>
    </xf>
    <xf numFmtId="0" fontId="7" fillId="0" borderId="3" xfId="35" applyFont="1" applyBorder="1" applyAlignment="1">
      <alignment horizontal="center" vertical="center" wrapText="1"/>
    </xf>
    <xf numFmtId="0" fontId="8" fillId="0" borderId="4" xfId="35" applyFont="1" applyBorder="1" applyAlignment="1">
      <alignment vertical="center" wrapText="1"/>
    </xf>
    <xf numFmtId="0" fontId="8" fillId="0" borderId="5" xfId="35" applyFont="1" applyBorder="1" applyAlignment="1">
      <alignment horizontal="center" vertical="center" wrapText="1"/>
    </xf>
    <xf numFmtId="0" fontId="8" fillId="0" borderId="5" xfId="35" applyFont="1" applyBorder="1" applyAlignment="1">
      <alignment vertical="center" wrapText="1"/>
    </xf>
    <xf numFmtId="0" fontId="8" fillId="0" borderId="6" xfId="35" applyFont="1" applyBorder="1" applyAlignment="1">
      <alignment horizontal="center" vertical="center" wrapText="1"/>
    </xf>
    <xf numFmtId="0" fontId="8" fillId="0" borderId="7" xfId="35" applyFont="1" applyBorder="1" applyAlignment="1">
      <alignment vertical="center" wrapText="1"/>
    </xf>
    <xf numFmtId="0" fontId="8" fillId="0" borderId="8" xfId="35" applyFont="1" applyBorder="1" applyAlignment="1">
      <alignment horizontal="center" vertical="center" wrapText="1"/>
    </xf>
    <xf numFmtId="0" fontId="8" fillId="0" borderId="8" xfId="35" applyFont="1" applyBorder="1" applyAlignment="1">
      <alignment vertical="center" wrapText="1"/>
    </xf>
    <xf numFmtId="0" fontId="8" fillId="0" borderId="9" xfId="35" applyFont="1" applyBorder="1" applyAlignment="1">
      <alignment horizontal="center" vertical="center" wrapText="1"/>
    </xf>
    <xf numFmtId="0" fontId="1" fillId="0" borderId="0" xfId="60" applyFont="1">
      <alignment vertical="center"/>
    </xf>
    <xf numFmtId="0" fontId="2" fillId="0" borderId="0" xfId="60" applyFont="1">
      <alignment vertical="center"/>
    </xf>
    <xf numFmtId="0" fontId="3" fillId="0" borderId="0" xfId="60">
      <alignment vertical="center"/>
    </xf>
    <xf numFmtId="0" fontId="5" fillId="0" borderId="0" xfId="60" applyFont="1" applyBorder="1" applyAlignment="1">
      <alignment horizontal="center" vertical="center" wrapText="1"/>
    </xf>
    <xf numFmtId="0" fontId="6" fillId="0" borderId="0" xfId="60" applyFont="1" applyBorder="1" applyAlignment="1">
      <alignment horizontal="right" vertical="center" wrapText="1"/>
    </xf>
    <xf numFmtId="0" fontId="7" fillId="0" borderId="1" xfId="60" applyFont="1" applyBorder="1" applyAlignment="1">
      <alignment horizontal="center" vertical="center" wrapText="1"/>
    </xf>
    <xf numFmtId="0" fontId="7" fillId="0" borderId="2" xfId="60" applyFont="1" applyBorder="1" applyAlignment="1">
      <alignment horizontal="center" vertical="center" wrapText="1"/>
    </xf>
    <xf numFmtId="0" fontId="7" fillId="0" borderId="3" xfId="60" applyFont="1" applyBorder="1" applyAlignment="1">
      <alignment horizontal="center" vertical="center" wrapText="1"/>
    </xf>
    <xf numFmtId="0" fontId="8" fillId="0" borderId="4" xfId="60" applyFont="1" applyBorder="1" applyAlignment="1">
      <alignment horizontal="left" vertical="center" wrapText="1"/>
    </xf>
    <xf numFmtId="0" fontId="8" fillId="0" borderId="5" xfId="60" applyFont="1" applyBorder="1" applyAlignment="1">
      <alignment horizontal="center" vertical="center" wrapText="1"/>
    </xf>
    <xf numFmtId="43" fontId="8" fillId="0" borderId="5" xfId="8" applyNumberFormat="1" applyFont="1" applyBorder="1" applyAlignment="1">
      <alignment horizontal="right" vertical="center" wrapText="1"/>
    </xf>
    <xf numFmtId="176" fontId="8" fillId="0" borderId="6" xfId="60" applyNumberFormat="1" applyFont="1" applyBorder="1" applyAlignment="1">
      <alignment horizontal="right" vertical="center" wrapText="1"/>
    </xf>
    <xf numFmtId="0" fontId="8" fillId="0" borderId="7" xfId="60" applyFont="1" applyBorder="1" applyAlignment="1">
      <alignment horizontal="left" vertical="center" wrapText="1"/>
    </xf>
    <xf numFmtId="0" fontId="8" fillId="0" borderId="8" xfId="60" applyFont="1" applyBorder="1" applyAlignment="1">
      <alignment horizontal="center" vertical="center" wrapText="1"/>
    </xf>
    <xf numFmtId="43" fontId="8" fillId="0" borderId="8" xfId="8" applyNumberFormat="1" applyFont="1" applyBorder="1" applyAlignment="1">
      <alignment horizontal="right" vertical="center" wrapText="1"/>
    </xf>
    <xf numFmtId="176" fontId="8" fillId="0" borderId="9" xfId="60" applyNumberFormat="1" applyFont="1" applyBorder="1" applyAlignment="1">
      <alignment horizontal="right" vertical="center" wrapText="1"/>
    </xf>
    <xf numFmtId="0" fontId="6" fillId="0" borderId="0" xfId="60" applyFont="1" applyBorder="1" applyAlignment="1">
      <alignment vertical="center" wrapText="1"/>
    </xf>
    <xf numFmtId="0" fontId="6" fillId="0" borderId="0" xfId="60" applyFont="1" applyBorder="1" applyAlignment="1">
      <alignment horizontal="center" vertical="center" wrapText="1"/>
    </xf>
    <xf numFmtId="0" fontId="8" fillId="0" borderId="4" xfId="60" applyFont="1" applyBorder="1" applyAlignment="1">
      <alignment vertical="center" wrapText="1"/>
    </xf>
    <xf numFmtId="43" fontId="8" fillId="0" borderId="6" xfId="8" applyNumberFormat="1" applyFont="1" applyBorder="1" applyAlignment="1">
      <alignment vertical="center" wrapText="1"/>
    </xf>
    <xf numFmtId="176" fontId="8" fillId="0" borderId="5" xfId="60" applyNumberFormat="1" applyFont="1" applyBorder="1" applyAlignment="1">
      <alignment vertical="center" wrapText="1"/>
    </xf>
    <xf numFmtId="0" fontId="8" fillId="0" borderId="7" xfId="60" applyFont="1" applyBorder="1" applyAlignment="1">
      <alignment vertical="center" wrapText="1"/>
    </xf>
    <xf numFmtId="176" fontId="8" fillId="0" borderId="8" xfId="60" applyNumberFormat="1" applyFont="1" applyBorder="1" applyAlignment="1">
      <alignment vertical="center" wrapText="1"/>
    </xf>
    <xf numFmtId="43" fontId="8" fillId="0" borderId="9" xfId="8" applyNumberFormat="1" applyFont="1" applyBorder="1" applyAlignment="1">
      <alignment vertical="center" wrapText="1"/>
    </xf>
    <xf numFmtId="0" fontId="10" fillId="0" borderId="0" xfId="60" applyFont="1">
      <alignment vertical="center"/>
    </xf>
    <xf numFmtId="43" fontId="4" fillId="0" borderId="6" xfId="8" applyNumberFormat="1" applyFont="1" applyBorder="1" applyAlignment="1">
      <alignment vertical="center" wrapText="1"/>
    </xf>
    <xf numFmtId="177" fontId="3" fillId="0" borderId="0" xfId="60" applyNumberFormat="1">
      <alignment vertical="center"/>
    </xf>
    <xf numFmtId="43" fontId="4" fillId="0" borderId="9" xfId="8" applyNumberFormat="1" applyFont="1" applyBorder="1" applyAlignment="1">
      <alignment vertical="center" wrapText="1"/>
    </xf>
    <xf numFmtId="0" fontId="11" fillId="0" borderId="10" xfId="60" applyFont="1" applyBorder="1" applyAlignment="1">
      <alignment horizontal="center" vertical="center" wrapText="1"/>
    </xf>
    <xf numFmtId="0" fontId="11" fillId="0" borderId="10" xfId="60" applyFont="1" applyBorder="1" applyAlignment="1">
      <alignment vertical="center" wrapText="1"/>
    </xf>
    <xf numFmtId="0" fontId="12" fillId="0" borderId="10" xfId="60" applyFont="1" applyBorder="1" applyAlignment="1">
      <alignment horizontal="left" vertical="center" indent="1"/>
    </xf>
    <xf numFmtId="0" fontId="13" fillId="0" borderId="10" xfId="60" applyFont="1" applyBorder="1">
      <alignment vertical="center"/>
    </xf>
    <xf numFmtId="179" fontId="13" fillId="0" borderId="10" xfId="60" applyNumberFormat="1" applyFont="1" applyBorder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6" fillId="0" borderId="0" xfId="48" applyAlignment="1"/>
    <xf numFmtId="2" fontId="17" fillId="0" borderId="0" xfId="48" applyNumberFormat="1" applyFont="1" applyFill="1" applyAlignment="1" applyProtection="1">
      <alignment horizontal="center" vertical="center"/>
    </xf>
    <xf numFmtId="0" fontId="18" fillId="0" borderId="0" xfId="48" applyFont="1" applyAlignment="1">
      <alignment horizontal="center" vertical="center"/>
    </xf>
    <xf numFmtId="2" fontId="4" fillId="0" borderId="0" xfId="48" applyNumberFormat="1" applyFont="1" applyBorder="1" applyAlignment="1" applyProtection="1">
      <alignment horizontal="left"/>
    </xf>
    <xf numFmtId="2" fontId="4" fillId="0" borderId="0" xfId="48" applyNumberFormat="1" applyFont="1" applyAlignment="1"/>
    <xf numFmtId="2" fontId="4" fillId="0" borderId="0" xfId="48" applyNumberFormat="1" applyFont="1" applyAlignment="1" applyProtection="1">
      <alignment horizontal="center" vertical="center"/>
    </xf>
    <xf numFmtId="0" fontId="4" fillId="0" borderId="0" xfId="48" applyFont="1" applyAlignment="1">
      <alignment vertical="center"/>
    </xf>
    <xf numFmtId="2" fontId="19" fillId="0" borderId="1" xfId="48" applyNumberFormat="1" applyFont="1" applyBorder="1" applyAlignment="1" applyProtection="1">
      <alignment horizontal="center" vertical="center" wrapText="1"/>
    </xf>
    <xf numFmtId="2" fontId="19" fillId="0" borderId="2" xfId="48" applyNumberFormat="1" applyFont="1" applyBorder="1" applyAlignment="1" applyProtection="1">
      <alignment horizontal="center" vertical="center" wrapText="1"/>
    </xf>
    <xf numFmtId="2" fontId="19" fillId="0" borderId="2" xfId="48" applyNumberFormat="1" applyFont="1" applyFill="1" applyBorder="1" applyAlignment="1" applyProtection="1">
      <alignment horizontal="center" vertical="center" wrapText="1"/>
    </xf>
    <xf numFmtId="2" fontId="19" fillId="0" borderId="3" xfId="48" applyNumberFormat="1" applyFont="1" applyBorder="1" applyAlignment="1">
      <alignment horizontal="center" vertical="center" wrapText="1"/>
    </xf>
    <xf numFmtId="0" fontId="19" fillId="0" borderId="4" xfId="56" applyFont="1" applyFill="1" applyBorder="1" applyAlignment="1" applyProtection="1">
      <alignment horizontal="center" vertical="center"/>
      <protection locked="0"/>
    </xf>
    <xf numFmtId="178" fontId="19" fillId="0" borderId="5" xfId="8" applyNumberFormat="1" applyFont="1" applyFill="1" applyBorder="1" applyAlignment="1" applyProtection="1">
      <alignment vertical="center" wrapText="1"/>
    </xf>
    <xf numFmtId="180" fontId="19" fillId="0" borderId="6" xfId="11" applyNumberFormat="1" applyFont="1" applyFill="1" applyBorder="1" applyAlignment="1" applyProtection="1">
      <alignment vertical="center" wrapText="1"/>
    </xf>
    <xf numFmtId="0" fontId="4" fillId="0" borderId="4" xfId="34" applyFont="1" applyFill="1" applyBorder="1" applyAlignment="1" applyProtection="1">
      <alignment vertical="center"/>
      <protection locked="0"/>
    </xf>
    <xf numFmtId="178" fontId="4" fillId="0" borderId="5" xfId="8" applyNumberFormat="1" applyFont="1" applyBorder="1" applyAlignment="1" applyProtection="1">
      <alignment vertical="center" wrapText="1"/>
    </xf>
    <xf numFmtId="180" fontId="4" fillId="0" borderId="6" xfId="11" applyNumberFormat="1" applyFont="1" applyFill="1" applyBorder="1" applyAlignment="1" applyProtection="1">
      <alignment vertical="center" wrapText="1"/>
    </xf>
    <xf numFmtId="2" fontId="19" fillId="0" borderId="5" xfId="48" applyNumberFormat="1" applyFont="1" applyBorder="1" applyAlignment="1" applyProtection="1">
      <alignment horizontal="center" vertical="center" wrapText="1"/>
    </xf>
    <xf numFmtId="181" fontId="4" fillId="0" borderId="6" xfId="48" applyNumberFormat="1" applyFont="1" applyFill="1" applyBorder="1" applyAlignment="1" applyProtection="1">
      <alignment vertical="center" wrapText="1"/>
    </xf>
    <xf numFmtId="0" fontId="4" fillId="0" borderId="7" xfId="34" applyFont="1" applyFill="1" applyBorder="1" applyAlignment="1" applyProtection="1">
      <alignment vertical="center"/>
      <protection locked="0"/>
    </xf>
    <xf numFmtId="2" fontId="19" fillId="0" borderId="8" xfId="48" applyNumberFormat="1" applyFont="1" applyBorder="1" applyAlignment="1" applyProtection="1">
      <alignment horizontal="center" vertical="center" wrapText="1"/>
    </xf>
    <xf numFmtId="2" fontId="4" fillId="0" borderId="8" xfId="48" applyNumberFormat="1" applyFont="1" applyFill="1" applyBorder="1" applyAlignment="1" applyProtection="1">
      <alignment vertical="center" wrapText="1"/>
    </xf>
    <xf numFmtId="181" fontId="4" fillId="0" borderId="9" xfId="48" applyNumberFormat="1" applyFont="1" applyFill="1" applyBorder="1" applyAlignment="1" applyProtection="1">
      <alignment vertical="center" wrapText="1"/>
    </xf>
    <xf numFmtId="2" fontId="4" fillId="0" borderId="0" xfId="48" applyNumberFormat="1" applyFont="1" applyAlignment="1">
      <alignment vertical="center"/>
    </xf>
    <xf numFmtId="0" fontId="15" fillId="0" borderId="0" xfId="0" applyFont="1" applyAlignment="1">
      <alignment horizontal="left" vertical="justify" wrapText="1"/>
    </xf>
    <xf numFmtId="0" fontId="4" fillId="0" borderId="0" xfId="57" applyFont="1" applyAlignment="1"/>
    <xf numFmtId="0" fontId="4" fillId="0" borderId="0" xfId="57" applyFont="1" applyFill="1" applyAlignment="1"/>
    <xf numFmtId="0" fontId="16" fillId="0" borderId="0" xfId="57" applyAlignment="1"/>
    <xf numFmtId="2" fontId="4" fillId="0" borderId="0" xfId="48" applyNumberFormat="1" applyFont="1" applyBorder="1" applyAlignment="1"/>
    <xf numFmtId="2" fontId="4" fillId="0" borderId="0" xfId="48" applyNumberFormat="1" applyFont="1" applyAlignment="1" applyProtection="1">
      <alignment horizontal="left"/>
    </xf>
    <xf numFmtId="2" fontId="4" fillId="0" borderId="0" xfId="48" applyNumberFormat="1" applyFont="1" applyBorder="1" applyAlignment="1">
      <alignment horizontal="center" vertical="center"/>
    </xf>
    <xf numFmtId="0" fontId="18" fillId="0" borderId="0" xfId="48" applyFont="1" applyAlignment="1">
      <alignment vertical="center"/>
    </xf>
    <xf numFmtId="2" fontId="19" fillId="0" borderId="4" xfId="57" applyNumberFormat="1" applyFont="1" applyBorder="1" applyAlignment="1" applyProtection="1">
      <alignment horizontal="center" vertical="center" wrapText="1"/>
    </xf>
    <xf numFmtId="178" fontId="19" fillId="0" borderId="5" xfId="8" applyNumberFormat="1" applyFont="1" applyBorder="1" applyAlignment="1" applyProtection="1">
      <alignment vertical="center" wrapText="1"/>
    </xf>
    <xf numFmtId="178" fontId="19" fillId="0" borderId="5" xfId="8" applyNumberFormat="1" applyFont="1" applyBorder="1" applyAlignment="1" applyProtection="1">
      <alignment horizontal="center" vertical="center" wrapText="1"/>
    </xf>
    <xf numFmtId="180" fontId="19" fillId="0" borderId="6" xfId="11" applyNumberFormat="1" applyFont="1" applyBorder="1" applyAlignment="1">
      <alignment horizontal="center" vertical="center" wrapText="1"/>
    </xf>
    <xf numFmtId="0" fontId="4" fillId="0" borderId="0" xfId="57" applyFont="1" applyAlignment="1">
      <alignment vertical="center"/>
    </xf>
    <xf numFmtId="0" fontId="4" fillId="0" borderId="4" xfId="56" applyFont="1" applyFill="1" applyBorder="1" applyAlignment="1" applyProtection="1">
      <alignment vertical="center"/>
      <protection locked="0"/>
    </xf>
    <xf numFmtId="178" fontId="4" fillId="0" borderId="5" xfId="8" applyNumberFormat="1" applyFont="1" applyFill="1" applyBorder="1" applyAlignment="1" applyProtection="1">
      <alignment vertical="center" wrapText="1"/>
    </xf>
    <xf numFmtId="180" fontId="4" fillId="0" borderId="6" xfId="11" applyNumberFormat="1" applyFont="1" applyBorder="1" applyAlignment="1">
      <alignment horizontal="center" vertical="center" wrapText="1"/>
    </xf>
    <xf numFmtId="0" fontId="4" fillId="0" borderId="0" xfId="57" applyFont="1" applyFill="1" applyAlignment="1">
      <alignment vertical="center"/>
    </xf>
    <xf numFmtId="0" fontId="4" fillId="0" borderId="7" xfId="56" applyFont="1" applyFill="1" applyBorder="1" applyAlignment="1" applyProtection="1">
      <alignment vertical="center"/>
      <protection locked="0"/>
    </xf>
    <xf numFmtId="178" fontId="4" fillId="0" borderId="8" xfId="8" applyNumberFormat="1" applyFont="1" applyFill="1" applyBorder="1" applyAlignment="1" applyProtection="1">
      <alignment vertical="center" wrapText="1"/>
    </xf>
    <xf numFmtId="180" fontId="4" fillId="0" borderId="9" xfId="11" applyNumberFormat="1" applyFont="1" applyBorder="1" applyAlignment="1">
      <alignment horizontal="center" vertical="center" wrapText="1"/>
    </xf>
    <xf numFmtId="0" fontId="4" fillId="0" borderId="11" xfId="57" applyFont="1" applyBorder="1" applyAlignment="1">
      <alignment horizontal="left" wrapText="1"/>
    </xf>
    <xf numFmtId="0" fontId="18" fillId="0" borderId="0" xfId="48" applyFont="1" applyFill="1" applyAlignment="1">
      <alignment horizontal="center" vertical="center"/>
    </xf>
    <xf numFmtId="0" fontId="18" fillId="0" borderId="0" xfId="48" applyFont="1" applyFill="1" applyAlignment="1">
      <alignment vertical="center"/>
    </xf>
    <xf numFmtId="0" fontId="4" fillId="0" borderId="0" xfId="48" applyFont="1" applyFill="1" applyAlignment="1">
      <alignment vertical="center"/>
    </xf>
    <xf numFmtId="49" fontId="4" fillId="0" borderId="0" xfId="57" applyNumberFormat="1" applyFont="1" applyFill="1" applyAlignment="1" applyProtection="1">
      <alignment vertical="center"/>
    </xf>
    <xf numFmtId="2" fontId="4" fillId="0" borderId="0" xfId="57" applyNumberFormat="1" applyFont="1" applyAlignment="1"/>
    <xf numFmtId="2" fontId="20" fillId="0" borderId="0" xfId="48" applyNumberFormat="1" applyFont="1" applyAlignment="1">
      <alignment horizontal="center" vertical="center"/>
    </xf>
    <xf numFmtId="2" fontId="21" fillId="0" borderId="0" xfId="48" applyNumberFormat="1" applyFont="1" applyAlignment="1"/>
    <xf numFmtId="2" fontId="21" fillId="0" borderId="0" xfId="48" applyNumberFormat="1" applyFont="1">
      <alignment vertical="center"/>
    </xf>
    <xf numFmtId="0" fontId="4" fillId="0" borderId="0" xfId="48" applyFont="1">
      <alignment vertical="center"/>
    </xf>
    <xf numFmtId="2" fontId="17" fillId="0" borderId="0" xfId="48" applyNumberFormat="1" applyFont="1" applyAlignment="1">
      <alignment horizontal="center" vertical="center"/>
    </xf>
    <xf numFmtId="31" fontId="4" fillId="0" borderId="0" xfId="48" applyNumberFormat="1" applyFont="1" applyAlignment="1">
      <alignment horizontal="left"/>
    </xf>
    <xf numFmtId="2" fontId="4" fillId="0" borderId="0" xfId="48" applyNumberFormat="1" applyFont="1" applyAlignment="1">
      <alignment horizontal="center" vertical="center"/>
    </xf>
    <xf numFmtId="2" fontId="19" fillId="0" borderId="1" xfId="48" applyNumberFormat="1" applyFont="1" applyBorder="1" applyAlignment="1">
      <alignment horizontal="center" vertical="center" wrapText="1"/>
    </xf>
    <xf numFmtId="2" fontId="19" fillId="0" borderId="2" xfId="57" applyNumberFormat="1" applyFont="1" applyBorder="1" applyAlignment="1" applyProtection="1">
      <alignment horizontal="center" vertical="center" wrapText="1"/>
    </xf>
    <xf numFmtId="2" fontId="19" fillId="0" borderId="2" xfId="57" applyNumberFormat="1" applyFont="1" applyFill="1" applyBorder="1" applyAlignment="1" applyProtection="1">
      <alignment horizontal="center" vertical="center" wrapText="1"/>
    </xf>
    <xf numFmtId="49" fontId="4" fillId="0" borderId="4" xfId="48" applyNumberFormat="1" applyFont="1" applyBorder="1" applyAlignment="1">
      <alignment horizontal="left" vertical="center" wrapText="1"/>
    </xf>
    <xf numFmtId="178" fontId="22" fillId="0" borderId="5" xfId="8" applyNumberFormat="1" applyFont="1" applyBorder="1" applyAlignment="1">
      <alignment vertical="center" wrapText="1"/>
    </xf>
    <xf numFmtId="180" fontId="22" fillId="0" borderId="6" xfId="11" applyNumberFormat="1" applyFont="1" applyBorder="1" applyAlignment="1">
      <alignment vertical="center" wrapText="1"/>
    </xf>
    <xf numFmtId="0" fontId="23" fillId="0" borderId="4" xfId="54" applyFont="1" applyFill="1" applyBorder="1">
      <alignment vertical="center"/>
    </xf>
    <xf numFmtId="0" fontId="24" fillId="0" borderId="7" xfId="54" applyFont="1" applyFill="1" applyBorder="1" applyAlignment="1">
      <alignment horizontal="center" vertical="center"/>
    </xf>
    <xf numFmtId="178" fontId="25" fillId="0" borderId="8" xfId="8" applyNumberFormat="1" applyFont="1" applyBorder="1" applyAlignment="1">
      <alignment vertical="center" wrapText="1"/>
    </xf>
    <xf numFmtId="180" fontId="25" fillId="0" borderId="9" xfId="11" applyNumberFormat="1" applyFont="1" applyBorder="1" applyAlignment="1">
      <alignment vertical="center" wrapText="1"/>
    </xf>
    <xf numFmtId="2" fontId="4" fillId="0" borderId="0" xfId="48" applyNumberFormat="1" applyFont="1">
      <alignment vertical="center"/>
    </xf>
    <xf numFmtId="0" fontId="26" fillId="0" borderId="0" xfId="0" applyFont="1" applyAlignment="1">
      <alignment horizontal="left" vertical="justify" wrapText="1"/>
    </xf>
    <xf numFmtId="0" fontId="18" fillId="0" borderId="0" xfId="52" applyFont="1" applyFill="1" applyAlignment="1">
      <alignment vertical="center"/>
    </xf>
    <xf numFmtId="0" fontId="27" fillId="0" borderId="0" xfId="52" applyFont="1" applyFill="1" applyAlignment="1">
      <alignment vertical="center"/>
    </xf>
    <xf numFmtId="0" fontId="4" fillId="0" borderId="0" xfId="52" applyFont="1" applyFill="1" applyAlignment="1">
      <alignment vertical="center"/>
    </xf>
    <xf numFmtId="0" fontId="4" fillId="0" borderId="0" xfId="17" applyFont="1" applyFill="1" applyAlignment="1"/>
    <xf numFmtId="0" fontId="19" fillId="0" borderId="0" xfId="17" applyFont="1" applyFill="1" applyAlignment="1"/>
    <xf numFmtId="0" fontId="18" fillId="0" borderId="0" xfId="17" applyFont="1" applyFill="1" applyAlignment="1"/>
    <xf numFmtId="0" fontId="18" fillId="0" borderId="0" xfId="17" applyFill="1" applyAlignment="1"/>
    <xf numFmtId="2" fontId="17" fillId="0" borderId="0" xfId="57" applyNumberFormat="1" applyFont="1" applyFill="1" applyAlignment="1" applyProtection="1">
      <alignment horizontal="center" vertical="center"/>
    </xf>
    <xf numFmtId="0" fontId="28" fillId="0" borderId="0" xfId="52" applyFont="1" applyFill="1" applyAlignment="1">
      <alignment vertical="center"/>
    </xf>
    <xf numFmtId="0" fontId="4" fillId="0" borderId="0" xfId="52" applyFont="1" applyFill="1" applyAlignment="1">
      <alignment horizontal="center" vertical="center"/>
    </xf>
    <xf numFmtId="0" fontId="19" fillId="0" borderId="1" xfId="52" applyFont="1" applyFill="1" applyBorder="1" applyAlignment="1">
      <alignment horizontal="center" vertical="center"/>
    </xf>
    <xf numFmtId="0" fontId="19" fillId="0" borderId="4" xfId="17" applyNumberFormat="1" applyFont="1" applyFill="1" applyBorder="1" applyAlignment="1" applyProtection="1">
      <alignment horizontal="center" vertical="center" wrapText="1"/>
    </xf>
    <xf numFmtId="178" fontId="4" fillId="0" borderId="5" xfId="8" applyNumberFormat="1" applyFont="1" applyFill="1" applyBorder="1" applyAlignment="1" applyProtection="1">
      <alignment horizontal="left" vertical="center"/>
    </xf>
    <xf numFmtId="9" fontId="4" fillId="0" borderId="6" xfId="17" applyNumberFormat="1" applyFont="1" applyFill="1" applyBorder="1" applyAlignment="1" applyProtection="1">
      <alignment horizontal="right" vertical="center"/>
    </xf>
    <xf numFmtId="182" fontId="29" fillId="2" borderId="6" xfId="54" applyNumberFormat="1" applyFont="1" applyFill="1" applyBorder="1" applyAlignment="1">
      <alignment horizontal="right" vertical="center"/>
    </xf>
    <xf numFmtId="9" fontId="29" fillId="2" borderId="6" xfId="54" applyNumberFormat="1" applyFont="1" applyFill="1" applyBorder="1" applyAlignment="1">
      <alignment horizontal="right" vertical="center"/>
    </xf>
    <xf numFmtId="49" fontId="4" fillId="0" borderId="7" xfId="48" applyNumberFormat="1" applyFont="1" applyBorder="1" applyAlignment="1">
      <alignment horizontal="left" vertical="center" wrapText="1"/>
    </xf>
    <xf numFmtId="178" fontId="4" fillId="0" borderId="8" xfId="8" applyNumberFormat="1" applyFont="1" applyFill="1" applyBorder="1" applyAlignment="1" applyProtection="1">
      <alignment horizontal="left" vertical="center"/>
    </xf>
    <xf numFmtId="3" fontId="4" fillId="0" borderId="9" xfId="17" applyNumberFormat="1" applyFont="1" applyFill="1" applyBorder="1" applyAlignment="1" applyProtection="1">
      <alignment horizontal="right" vertical="center"/>
    </xf>
    <xf numFmtId="180" fontId="4" fillId="0" borderId="6" xfId="11" applyNumberFormat="1" applyFont="1" applyFill="1" applyBorder="1" applyAlignment="1" applyProtection="1">
      <alignment horizontal="right" vertical="center"/>
    </xf>
    <xf numFmtId="178" fontId="29" fillId="2" borderId="5" xfId="8" applyNumberFormat="1" applyFont="1" applyFill="1" applyBorder="1" applyAlignment="1">
      <alignment horizontal="right" vertical="center"/>
    </xf>
    <xf numFmtId="2" fontId="19" fillId="0" borderId="2" xfId="48" applyNumberFormat="1" applyFont="1" applyBorder="1" applyAlignment="1">
      <alignment horizontal="center" vertical="center" wrapText="1"/>
    </xf>
    <xf numFmtId="49" fontId="22" fillId="0" borderId="4" xfId="48" applyNumberFormat="1" applyFont="1" applyBorder="1" applyAlignment="1">
      <alignment horizontal="left" vertical="center" wrapText="1" indent="1"/>
    </xf>
    <xf numFmtId="49" fontId="15" fillId="0" borderId="0" xfId="0" applyNumberFormat="1" applyFont="1" applyAlignment="1">
      <alignment horizontal="left" vertical="justify" wrapText="1"/>
    </xf>
    <xf numFmtId="49" fontId="26" fillId="0" borderId="0" xfId="0" applyNumberFormat="1" applyFont="1" applyAlignment="1">
      <alignment horizontal="left" vertical="justify" wrapText="1"/>
    </xf>
    <xf numFmtId="10" fontId="4" fillId="0" borderId="6" xfId="48" applyNumberFormat="1" applyFont="1" applyFill="1" applyBorder="1" applyAlignment="1" applyProtection="1">
      <alignment vertical="center" wrapText="1"/>
    </xf>
    <xf numFmtId="178" fontId="4" fillId="0" borderId="8" xfId="8" applyNumberFormat="1" applyFont="1" applyBorder="1" applyAlignment="1" applyProtection="1">
      <alignment vertical="center" wrapText="1"/>
    </xf>
    <xf numFmtId="0" fontId="19" fillId="0" borderId="4" xfId="56" applyFont="1" applyFill="1" applyBorder="1" applyAlignment="1" applyProtection="1">
      <alignment vertical="center"/>
      <protection locked="0"/>
    </xf>
    <xf numFmtId="178" fontId="4" fillId="0" borderId="5" xfId="8" applyNumberFormat="1" applyFont="1" applyBorder="1" applyAlignment="1">
      <alignment vertical="center"/>
    </xf>
    <xf numFmtId="178" fontId="19" fillId="0" borderId="5" xfId="8" applyNumberFormat="1" applyFont="1" applyBorder="1" applyAlignment="1">
      <alignment vertical="center"/>
    </xf>
    <xf numFmtId="178" fontId="4" fillId="0" borderId="8" xfId="8" applyNumberFormat="1" applyFont="1" applyBorder="1" applyAlignment="1">
      <alignment vertical="center"/>
    </xf>
    <xf numFmtId="0" fontId="26" fillId="0" borderId="0" xfId="0" applyFont="1" applyAlignment="1">
      <alignment horizontal="left" vertical="center" wrapText="1"/>
    </xf>
    <xf numFmtId="178" fontId="19" fillId="0" borderId="5" xfId="48" applyNumberFormat="1" applyFont="1" applyFill="1" applyBorder="1" applyAlignment="1" applyProtection="1">
      <alignment vertical="center" wrapText="1"/>
    </xf>
    <xf numFmtId="178" fontId="4" fillId="0" borderId="5" xfId="48" applyNumberFormat="1" applyFont="1" applyFill="1" applyBorder="1" applyAlignment="1" applyProtection="1">
      <alignment vertical="center" wrapText="1"/>
    </xf>
    <xf numFmtId="178" fontId="4" fillId="0" borderId="5" xfId="8" applyNumberFormat="1" applyFont="1" applyBorder="1" applyAlignment="1" applyProtection="1">
      <alignment horizontal="center" vertical="center" wrapText="1"/>
    </xf>
    <xf numFmtId="178" fontId="4" fillId="0" borderId="8" xfId="48" applyNumberFormat="1" applyFont="1" applyFill="1" applyBorder="1" applyAlignment="1" applyProtection="1">
      <alignment vertical="center" wrapText="1"/>
    </xf>
    <xf numFmtId="0" fontId="16" fillId="0" borderId="6" xfId="57" applyBorder="1" applyAlignment="1"/>
    <xf numFmtId="0" fontId="16" fillId="0" borderId="5" xfId="57" applyBorder="1" applyAlignment="1"/>
    <xf numFmtId="0" fontId="16" fillId="0" borderId="8" xfId="57" applyBorder="1" applyAlignment="1"/>
    <xf numFmtId="0" fontId="16" fillId="0" borderId="9" xfId="57" applyBorder="1" applyAlignment="1"/>
    <xf numFmtId="0" fontId="4" fillId="0" borderId="11" xfId="48" applyFont="1" applyBorder="1" applyAlignment="1">
      <alignment horizontal="left" wrapText="1"/>
    </xf>
    <xf numFmtId="2" fontId="4" fillId="0" borderId="5" xfId="48" applyNumberFormat="1" applyFont="1" applyBorder="1" applyAlignment="1">
      <alignment vertical="center" wrapText="1"/>
    </xf>
    <xf numFmtId="181" fontId="4" fillId="0" borderId="6" xfId="48" applyNumberFormat="1" applyFont="1" applyBorder="1" applyAlignment="1">
      <alignment vertical="center" wrapText="1"/>
    </xf>
    <xf numFmtId="178" fontId="22" fillId="0" borderId="0" xfId="8" applyNumberFormat="1" applyFont="1">
      <alignment vertical="center"/>
    </xf>
    <xf numFmtId="2" fontId="4" fillId="0" borderId="8" xfId="48" applyNumberFormat="1" applyFont="1" applyBorder="1" applyAlignment="1">
      <alignment vertical="center" wrapText="1"/>
    </xf>
    <xf numFmtId="181" fontId="4" fillId="0" borderId="9" xfId="48" applyNumberFormat="1" applyFont="1" applyBorder="1" applyAlignment="1">
      <alignment vertical="center" wrapText="1"/>
    </xf>
    <xf numFmtId="2" fontId="19" fillId="0" borderId="3" xfId="57" applyNumberFormat="1" applyFont="1" applyBorder="1" applyAlignment="1">
      <alignment horizontal="center" vertical="center" wrapText="1"/>
    </xf>
    <xf numFmtId="178" fontId="19" fillId="0" borderId="5" xfId="8" applyNumberFormat="1" applyFont="1" applyFill="1" applyBorder="1" applyAlignment="1" applyProtection="1">
      <alignment horizontal="left" vertical="center"/>
    </xf>
    <xf numFmtId="180" fontId="19" fillId="0" borderId="6" xfId="11" applyNumberFormat="1" applyFont="1" applyFill="1" applyBorder="1" applyAlignment="1" applyProtection="1">
      <alignment horizontal="right" vertical="center"/>
    </xf>
    <xf numFmtId="178" fontId="0" fillId="2" borderId="5" xfId="8" applyNumberFormat="1" applyFont="1" applyFill="1" applyBorder="1" applyAlignment="1">
      <alignment horizontal="right" vertical="center"/>
    </xf>
    <xf numFmtId="178" fontId="4" fillId="2" borderId="5" xfId="8" applyNumberFormat="1" applyFont="1" applyFill="1" applyBorder="1" applyAlignment="1" applyProtection="1">
      <alignment vertical="center"/>
    </xf>
    <xf numFmtId="0" fontId="4" fillId="0" borderId="7" xfId="48" applyFont="1" applyBorder="1" applyAlignment="1">
      <alignment horizontal="left" vertical="center" wrapText="1"/>
    </xf>
    <xf numFmtId="180" fontId="4" fillId="0" borderId="9" xfId="11" applyNumberFormat="1" applyFont="1" applyFill="1" applyBorder="1" applyAlignment="1" applyProtection="1">
      <alignment horizontal="right" vertical="center"/>
    </xf>
    <xf numFmtId="183" fontId="25" fillId="2" borderId="5" xfId="0" applyNumberFormat="1" applyFont="1" applyFill="1" applyBorder="1" applyAlignment="1" applyProtection="1">
      <alignment vertical="center"/>
    </xf>
    <xf numFmtId="182" fontId="29" fillId="2" borderId="5" xfId="54" applyNumberFormat="1" applyFont="1" applyFill="1" applyBorder="1" applyAlignment="1">
      <alignment horizontal="right" vertical="center"/>
    </xf>
    <xf numFmtId="183" fontId="22" fillId="2" borderId="5" xfId="0" applyNumberFormat="1" applyFont="1" applyFill="1" applyBorder="1" applyAlignment="1" applyProtection="1">
      <alignment vertical="center"/>
    </xf>
    <xf numFmtId="182" fontId="22" fillId="2" borderId="5" xfId="0" applyNumberFormat="1" applyFont="1" applyFill="1" applyBorder="1" applyAlignment="1" applyProtection="1">
      <alignment vertical="center"/>
    </xf>
    <xf numFmtId="183" fontId="29" fillId="2" borderId="5" xfId="54" applyNumberFormat="1" applyFont="1" applyFill="1" applyBorder="1" applyAlignment="1">
      <alignment vertical="center"/>
    </xf>
    <xf numFmtId="0" fontId="4" fillId="0" borderId="8" xfId="17" applyNumberFormat="1" applyFont="1" applyFill="1" applyBorder="1" applyAlignment="1" applyProtection="1">
      <alignment horizontal="left" vertical="center"/>
    </xf>
    <xf numFmtId="178" fontId="4" fillId="0" borderId="7" xfId="8" applyNumberFormat="1" applyFont="1" applyFill="1" applyBorder="1" applyAlignment="1" applyProtection="1">
      <alignment vertical="center"/>
      <protection locked="0"/>
    </xf>
    <xf numFmtId="180" fontId="4" fillId="0" borderId="9" xfId="11" applyNumberFormat="1" applyFont="1" applyFill="1" applyBorder="1" applyAlignment="1" applyProtection="1">
      <alignment vertical="center" wrapText="1"/>
    </xf>
    <xf numFmtId="0" fontId="30" fillId="0" borderId="0" xfId="0" applyFont="1"/>
    <xf numFmtId="0" fontId="31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33" fillId="0" borderId="0" xfId="0" applyFont="1" applyBorder="1"/>
    <xf numFmtId="0" fontId="30" fillId="0" borderId="0" xfId="0" applyFont="1" applyBorder="1"/>
    <xf numFmtId="0" fontId="30" fillId="0" borderId="0" xfId="58" applyFont="1" applyBorder="1"/>
    <xf numFmtId="0" fontId="0" fillId="0" borderId="0" xfId="59">
      <alignment vertical="center"/>
    </xf>
    <xf numFmtId="0" fontId="34" fillId="0" borderId="0" xfId="59" applyFont="1">
      <alignment vertical="center"/>
    </xf>
    <xf numFmtId="0" fontId="35" fillId="0" borderId="0" xfId="59" applyFont="1" applyAlignment="1">
      <alignment horizontal="center" vertical="center" wrapText="1"/>
    </xf>
    <xf numFmtId="0" fontId="35" fillId="0" borderId="0" xfId="59" applyFont="1" applyAlignment="1">
      <alignment horizontal="center" vertical="center"/>
    </xf>
    <xf numFmtId="57" fontId="36" fillId="0" borderId="0" xfId="59" applyNumberFormat="1" applyFont="1" applyAlignment="1">
      <alignment horizontal="center" vertical="center"/>
    </xf>
    <xf numFmtId="0" fontId="36" fillId="0" borderId="0" xfId="59" applyFont="1" applyAlignment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常规 6 2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_西安" xfId="34"/>
    <cellStyle name="常规 2 9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常规 2 3 2" xfId="54"/>
    <cellStyle name="60% - 强调文字颜色 6" xfId="55" builtinId="52"/>
    <cellStyle name="3232" xfId="56"/>
    <cellStyle name="常规 2" xfId="57"/>
    <cellStyle name="常规 2 4" xfId="58"/>
    <cellStyle name="常规 3" xfId="59"/>
    <cellStyle name="常规 7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9" Type="http://schemas.openxmlformats.org/officeDocument/2006/relationships/sharedStrings" Target="sharedStrings.xml"/><Relationship Id="rId38" Type="http://schemas.openxmlformats.org/officeDocument/2006/relationships/styles" Target="styles.xml"/><Relationship Id="rId37" Type="http://schemas.openxmlformats.org/officeDocument/2006/relationships/theme" Target="theme/theme1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selection activeCell="J13" sqref="J13"/>
    </sheetView>
  </sheetViews>
  <sheetFormatPr defaultColWidth="9" defaultRowHeight="13.5"/>
  <cols>
    <col min="1" max="6" width="9" style="210"/>
    <col min="7" max="7" width="9" style="210" customWidth="1"/>
    <col min="8" max="16384" width="9" style="210"/>
  </cols>
  <sheetData>
    <row r="1" ht="18.75" spans="1:1">
      <c r="A1" s="211"/>
    </row>
    <row r="11" ht="87.75" customHeight="1" spans="1:9">
      <c r="A11" s="212" t="s">
        <v>0</v>
      </c>
      <c r="B11" s="213"/>
      <c r="C11" s="213"/>
      <c r="D11" s="213"/>
      <c r="E11" s="213"/>
      <c r="F11" s="213"/>
      <c r="G11" s="213"/>
      <c r="H11" s="213"/>
      <c r="I11" s="213"/>
    </row>
    <row r="43" ht="30" customHeight="1" spans="1:9">
      <c r="A43" s="214">
        <v>44562</v>
      </c>
      <c r="B43" s="215"/>
      <c r="C43" s="215"/>
      <c r="D43" s="215"/>
      <c r="E43" s="215"/>
      <c r="F43" s="215"/>
      <c r="G43" s="215"/>
      <c r="H43" s="215"/>
      <c r="I43" s="215"/>
    </row>
  </sheetData>
  <mergeCells count="2">
    <mergeCell ref="A11:I11"/>
    <mergeCell ref="A43:I43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showGridLines="0" showZeros="0" tabSelected="1" workbookViewId="0">
      <selection activeCell="A21" sqref="A21"/>
    </sheetView>
  </sheetViews>
  <sheetFormatPr defaultColWidth="9.125" defaultRowHeight="14.25" outlineLevelCol="3"/>
  <cols>
    <col min="1" max="1" width="35.625" style="148" customWidth="1"/>
    <col min="2" max="4" width="15.625" style="148" customWidth="1"/>
    <col min="5" max="247" width="9.125" style="149"/>
    <col min="248" max="248" width="30.125" style="149" customWidth="1"/>
    <col min="249" max="251" width="16.625" style="149" customWidth="1"/>
    <col min="252" max="252" width="30.125" style="149" customWidth="1"/>
    <col min="253" max="255" width="18" style="149" customWidth="1"/>
    <col min="256" max="260" width="9.125" style="149" hidden="1" customWidth="1"/>
    <col min="261" max="503" width="9.125" style="149"/>
    <col min="504" max="504" width="30.125" style="149" customWidth="1"/>
    <col min="505" max="507" width="16.625" style="149" customWidth="1"/>
    <col min="508" max="508" width="30.125" style="149" customWidth="1"/>
    <col min="509" max="511" width="18" style="149" customWidth="1"/>
    <col min="512" max="516" width="9.125" style="149" hidden="1" customWidth="1"/>
    <col min="517" max="759" width="9.125" style="149"/>
    <col min="760" max="760" width="30.125" style="149" customWidth="1"/>
    <col min="761" max="763" width="16.625" style="149" customWidth="1"/>
    <col min="764" max="764" width="30.125" style="149" customWidth="1"/>
    <col min="765" max="767" width="18" style="149" customWidth="1"/>
    <col min="768" max="772" width="9.125" style="149" hidden="1" customWidth="1"/>
    <col min="773" max="1015" width="9.125" style="149"/>
    <col min="1016" max="1016" width="30.125" style="149" customWidth="1"/>
    <col min="1017" max="1019" width="16.625" style="149" customWidth="1"/>
    <col min="1020" max="1020" width="30.125" style="149" customWidth="1"/>
    <col min="1021" max="1023" width="18" style="149" customWidth="1"/>
    <col min="1024" max="1028" width="9.125" style="149" hidden="1" customWidth="1"/>
    <col min="1029" max="1271" width="9.125" style="149"/>
    <col min="1272" max="1272" width="30.125" style="149" customWidth="1"/>
    <col min="1273" max="1275" width="16.625" style="149" customWidth="1"/>
    <col min="1276" max="1276" width="30.125" style="149" customWidth="1"/>
    <col min="1277" max="1279" width="18" style="149" customWidth="1"/>
    <col min="1280" max="1284" width="9.125" style="149" hidden="1" customWidth="1"/>
    <col min="1285" max="1527" width="9.125" style="149"/>
    <col min="1528" max="1528" width="30.125" style="149" customWidth="1"/>
    <col min="1529" max="1531" width="16.625" style="149" customWidth="1"/>
    <col min="1532" max="1532" width="30.125" style="149" customWidth="1"/>
    <col min="1533" max="1535" width="18" style="149" customWidth="1"/>
    <col min="1536" max="1540" width="9.125" style="149" hidden="1" customWidth="1"/>
    <col min="1541" max="1783" width="9.125" style="149"/>
    <col min="1784" max="1784" width="30.125" style="149" customWidth="1"/>
    <col min="1785" max="1787" width="16.625" style="149" customWidth="1"/>
    <col min="1788" max="1788" width="30.125" style="149" customWidth="1"/>
    <col min="1789" max="1791" width="18" style="149" customWidth="1"/>
    <col min="1792" max="1796" width="9.125" style="149" hidden="1" customWidth="1"/>
    <col min="1797" max="2039" width="9.125" style="149"/>
    <col min="2040" max="2040" width="30.125" style="149" customWidth="1"/>
    <col min="2041" max="2043" width="16.625" style="149" customWidth="1"/>
    <col min="2044" max="2044" width="30.125" style="149" customWidth="1"/>
    <col min="2045" max="2047" width="18" style="149" customWidth="1"/>
    <col min="2048" max="2052" width="9.125" style="149" hidden="1" customWidth="1"/>
    <col min="2053" max="2295" width="9.125" style="149"/>
    <col min="2296" max="2296" width="30.125" style="149" customWidth="1"/>
    <col min="2297" max="2299" width="16.625" style="149" customWidth="1"/>
    <col min="2300" max="2300" width="30.125" style="149" customWidth="1"/>
    <col min="2301" max="2303" width="18" style="149" customWidth="1"/>
    <col min="2304" max="2308" width="9.125" style="149" hidden="1" customWidth="1"/>
    <col min="2309" max="2551" width="9.125" style="149"/>
    <col min="2552" max="2552" width="30.125" style="149" customWidth="1"/>
    <col min="2553" max="2555" width="16.625" style="149" customWidth="1"/>
    <col min="2556" max="2556" width="30.125" style="149" customWidth="1"/>
    <col min="2557" max="2559" width="18" style="149" customWidth="1"/>
    <col min="2560" max="2564" width="9.125" style="149" hidden="1" customWidth="1"/>
    <col min="2565" max="2807" width="9.125" style="149"/>
    <col min="2808" max="2808" width="30.125" style="149" customWidth="1"/>
    <col min="2809" max="2811" width="16.625" style="149" customWidth="1"/>
    <col min="2812" max="2812" width="30.125" style="149" customWidth="1"/>
    <col min="2813" max="2815" width="18" style="149" customWidth="1"/>
    <col min="2816" max="2820" width="9.125" style="149" hidden="1" customWidth="1"/>
    <col min="2821" max="3063" width="9.125" style="149"/>
    <col min="3064" max="3064" width="30.125" style="149" customWidth="1"/>
    <col min="3065" max="3067" width="16.625" style="149" customWidth="1"/>
    <col min="3068" max="3068" width="30.125" style="149" customWidth="1"/>
    <col min="3069" max="3071" width="18" style="149" customWidth="1"/>
    <col min="3072" max="3076" width="9.125" style="149" hidden="1" customWidth="1"/>
    <col min="3077" max="3319" width="9.125" style="149"/>
    <col min="3320" max="3320" width="30.125" style="149" customWidth="1"/>
    <col min="3321" max="3323" width="16.625" style="149" customWidth="1"/>
    <col min="3324" max="3324" width="30.125" style="149" customWidth="1"/>
    <col min="3325" max="3327" width="18" style="149" customWidth="1"/>
    <col min="3328" max="3332" width="9.125" style="149" hidden="1" customWidth="1"/>
    <col min="3333" max="3575" width="9.125" style="149"/>
    <col min="3576" max="3576" width="30.125" style="149" customWidth="1"/>
    <col min="3577" max="3579" width="16.625" style="149" customWidth="1"/>
    <col min="3580" max="3580" width="30.125" style="149" customWidth="1"/>
    <col min="3581" max="3583" width="18" style="149" customWidth="1"/>
    <col min="3584" max="3588" width="9.125" style="149" hidden="1" customWidth="1"/>
    <col min="3589" max="3831" width="9.125" style="149"/>
    <col min="3832" max="3832" width="30.125" style="149" customWidth="1"/>
    <col min="3833" max="3835" width="16.625" style="149" customWidth="1"/>
    <col min="3836" max="3836" width="30.125" style="149" customWidth="1"/>
    <col min="3837" max="3839" width="18" style="149" customWidth="1"/>
    <col min="3840" max="3844" width="9.125" style="149" hidden="1" customWidth="1"/>
    <col min="3845" max="4087" width="9.125" style="149"/>
    <col min="4088" max="4088" width="30.125" style="149" customWidth="1"/>
    <col min="4089" max="4091" width="16.625" style="149" customWidth="1"/>
    <col min="4092" max="4092" width="30.125" style="149" customWidth="1"/>
    <col min="4093" max="4095" width="18" style="149" customWidth="1"/>
    <col min="4096" max="4100" width="9.125" style="149" hidden="1" customWidth="1"/>
    <col min="4101" max="4343" width="9.125" style="149"/>
    <col min="4344" max="4344" width="30.125" style="149" customWidth="1"/>
    <col min="4345" max="4347" width="16.625" style="149" customWidth="1"/>
    <col min="4348" max="4348" width="30.125" style="149" customWidth="1"/>
    <col min="4349" max="4351" width="18" style="149" customWidth="1"/>
    <col min="4352" max="4356" width="9.125" style="149" hidden="1" customWidth="1"/>
    <col min="4357" max="4599" width="9.125" style="149"/>
    <col min="4600" max="4600" width="30.125" style="149" customWidth="1"/>
    <col min="4601" max="4603" width="16.625" style="149" customWidth="1"/>
    <col min="4604" max="4604" width="30.125" style="149" customWidth="1"/>
    <col min="4605" max="4607" width="18" style="149" customWidth="1"/>
    <col min="4608" max="4612" width="9.125" style="149" hidden="1" customWidth="1"/>
    <col min="4613" max="4855" width="9.125" style="149"/>
    <col min="4856" max="4856" width="30.125" style="149" customWidth="1"/>
    <col min="4857" max="4859" width="16.625" style="149" customWidth="1"/>
    <col min="4860" max="4860" width="30.125" style="149" customWidth="1"/>
    <col min="4861" max="4863" width="18" style="149" customWidth="1"/>
    <col min="4864" max="4868" width="9.125" style="149" hidden="1" customWidth="1"/>
    <col min="4869" max="5111" width="9.125" style="149"/>
    <col min="5112" max="5112" width="30.125" style="149" customWidth="1"/>
    <col min="5113" max="5115" width="16.625" style="149" customWidth="1"/>
    <col min="5116" max="5116" width="30.125" style="149" customWidth="1"/>
    <col min="5117" max="5119" width="18" style="149" customWidth="1"/>
    <col min="5120" max="5124" width="9.125" style="149" hidden="1" customWidth="1"/>
    <col min="5125" max="5367" width="9.125" style="149"/>
    <col min="5368" max="5368" width="30.125" style="149" customWidth="1"/>
    <col min="5369" max="5371" width="16.625" style="149" customWidth="1"/>
    <col min="5372" max="5372" width="30.125" style="149" customWidth="1"/>
    <col min="5373" max="5375" width="18" style="149" customWidth="1"/>
    <col min="5376" max="5380" width="9.125" style="149" hidden="1" customWidth="1"/>
    <col min="5381" max="5623" width="9.125" style="149"/>
    <col min="5624" max="5624" width="30.125" style="149" customWidth="1"/>
    <col min="5625" max="5627" width="16.625" style="149" customWidth="1"/>
    <col min="5628" max="5628" width="30.125" style="149" customWidth="1"/>
    <col min="5629" max="5631" width="18" style="149" customWidth="1"/>
    <col min="5632" max="5636" width="9.125" style="149" hidden="1" customWidth="1"/>
    <col min="5637" max="5879" width="9.125" style="149"/>
    <col min="5880" max="5880" width="30.125" style="149" customWidth="1"/>
    <col min="5881" max="5883" width="16.625" style="149" customWidth="1"/>
    <col min="5884" max="5884" width="30.125" style="149" customWidth="1"/>
    <col min="5885" max="5887" width="18" style="149" customWidth="1"/>
    <col min="5888" max="5892" width="9.125" style="149" hidden="1" customWidth="1"/>
    <col min="5893" max="6135" width="9.125" style="149"/>
    <col min="6136" max="6136" width="30.125" style="149" customWidth="1"/>
    <col min="6137" max="6139" width="16.625" style="149" customWidth="1"/>
    <col min="6140" max="6140" width="30.125" style="149" customWidth="1"/>
    <col min="6141" max="6143" width="18" style="149" customWidth="1"/>
    <col min="6144" max="6148" width="9.125" style="149" hidden="1" customWidth="1"/>
    <col min="6149" max="6391" width="9.125" style="149"/>
    <col min="6392" max="6392" width="30.125" style="149" customWidth="1"/>
    <col min="6393" max="6395" width="16.625" style="149" customWidth="1"/>
    <col min="6396" max="6396" width="30.125" style="149" customWidth="1"/>
    <col min="6397" max="6399" width="18" style="149" customWidth="1"/>
    <col min="6400" max="6404" width="9.125" style="149" hidden="1" customWidth="1"/>
    <col min="6405" max="6647" width="9.125" style="149"/>
    <col min="6648" max="6648" width="30.125" style="149" customWidth="1"/>
    <col min="6649" max="6651" width="16.625" style="149" customWidth="1"/>
    <col min="6652" max="6652" width="30.125" style="149" customWidth="1"/>
    <col min="6653" max="6655" width="18" style="149" customWidth="1"/>
    <col min="6656" max="6660" width="9.125" style="149" hidden="1" customWidth="1"/>
    <col min="6661" max="6903" width="9.125" style="149"/>
    <col min="6904" max="6904" width="30.125" style="149" customWidth="1"/>
    <col min="6905" max="6907" width="16.625" style="149" customWidth="1"/>
    <col min="6908" max="6908" width="30.125" style="149" customWidth="1"/>
    <col min="6909" max="6911" width="18" style="149" customWidth="1"/>
    <col min="6912" max="6916" width="9.125" style="149" hidden="1" customWidth="1"/>
    <col min="6917" max="7159" width="9.125" style="149"/>
    <col min="7160" max="7160" width="30.125" style="149" customWidth="1"/>
    <col min="7161" max="7163" width="16.625" style="149" customWidth="1"/>
    <col min="7164" max="7164" width="30.125" style="149" customWidth="1"/>
    <col min="7165" max="7167" width="18" style="149" customWidth="1"/>
    <col min="7168" max="7172" width="9.125" style="149" hidden="1" customWidth="1"/>
    <col min="7173" max="7415" width="9.125" style="149"/>
    <col min="7416" max="7416" width="30.125" style="149" customWidth="1"/>
    <col min="7417" max="7419" width="16.625" style="149" customWidth="1"/>
    <col min="7420" max="7420" width="30.125" style="149" customWidth="1"/>
    <col min="7421" max="7423" width="18" style="149" customWidth="1"/>
    <col min="7424" max="7428" width="9.125" style="149" hidden="1" customWidth="1"/>
    <col min="7429" max="7671" width="9.125" style="149"/>
    <col min="7672" max="7672" width="30.125" style="149" customWidth="1"/>
    <col min="7673" max="7675" width="16.625" style="149" customWidth="1"/>
    <col min="7676" max="7676" width="30.125" style="149" customWidth="1"/>
    <col min="7677" max="7679" width="18" style="149" customWidth="1"/>
    <col min="7680" max="7684" width="9.125" style="149" hidden="1" customWidth="1"/>
    <col min="7685" max="7927" width="9.125" style="149"/>
    <col min="7928" max="7928" width="30.125" style="149" customWidth="1"/>
    <col min="7929" max="7931" width="16.625" style="149" customWidth="1"/>
    <col min="7932" max="7932" width="30.125" style="149" customWidth="1"/>
    <col min="7933" max="7935" width="18" style="149" customWidth="1"/>
    <col min="7936" max="7940" width="9.125" style="149" hidden="1" customWidth="1"/>
    <col min="7941" max="8183" width="9.125" style="149"/>
    <col min="8184" max="8184" width="30.125" style="149" customWidth="1"/>
    <col min="8185" max="8187" width="16.625" style="149" customWidth="1"/>
    <col min="8188" max="8188" width="30.125" style="149" customWidth="1"/>
    <col min="8189" max="8191" width="18" style="149" customWidth="1"/>
    <col min="8192" max="8196" width="9.125" style="149" hidden="1" customWidth="1"/>
    <col min="8197" max="8439" width="9.125" style="149"/>
    <col min="8440" max="8440" width="30.125" style="149" customWidth="1"/>
    <col min="8441" max="8443" width="16.625" style="149" customWidth="1"/>
    <col min="8444" max="8444" width="30.125" style="149" customWidth="1"/>
    <col min="8445" max="8447" width="18" style="149" customWidth="1"/>
    <col min="8448" max="8452" width="9.125" style="149" hidden="1" customWidth="1"/>
    <col min="8453" max="8695" width="9.125" style="149"/>
    <col min="8696" max="8696" width="30.125" style="149" customWidth="1"/>
    <col min="8697" max="8699" width="16.625" style="149" customWidth="1"/>
    <col min="8700" max="8700" width="30.125" style="149" customWidth="1"/>
    <col min="8701" max="8703" width="18" style="149" customWidth="1"/>
    <col min="8704" max="8708" width="9.125" style="149" hidden="1" customWidth="1"/>
    <col min="8709" max="8951" width="9.125" style="149"/>
    <col min="8952" max="8952" width="30.125" style="149" customWidth="1"/>
    <col min="8953" max="8955" width="16.625" style="149" customWidth="1"/>
    <col min="8956" max="8956" width="30.125" style="149" customWidth="1"/>
    <col min="8957" max="8959" width="18" style="149" customWidth="1"/>
    <col min="8960" max="8964" width="9.125" style="149" hidden="1" customWidth="1"/>
    <col min="8965" max="9207" width="9.125" style="149"/>
    <col min="9208" max="9208" width="30.125" style="149" customWidth="1"/>
    <col min="9209" max="9211" width="16.625" style="149" customWidth="1"/>
    <col min="9212" max="9212" width="30.125" style="149" customWidth="1"/>
    <col min="9213" max="9215" width="18" style="149" customWidth="1"/>
    <col min="9216" max="9220" width="9.125" style="149" hidden="1" customWidth="1"/>
    <col min="9221" max="9463" width="9.125" style="149"/>
    <col min="9464" max="9464" width="30.125" style="149" customWidth="1"/>
    <col min="9465" max="9467" width="16.625" style="149" customWidth="1"/>
    <col min="9468" max="9468" width="30.125" style="149" customWidth="1"/>
    <col min="9469" max="9471" width="18" style="149" customWidth="1"/>
    <col min="9472" max="9476" width="9.125" style="149" hidden="1" customWidth="1"/>
    <col min="9477" max="9719" width="9.125" style="149"/>
    <col min="9720" max="9720" width="30.125" style="149" customWidth="1"/>
    <col min="9721" max="9723" width="16.625" style="149" customWidth="1"/>
    <col min="9724" max="9724" width="30.125" style="149" customWidth="1"/>
    <col min="9725" max="9727" width="18" style="149" customWidth="1"/>
    <col min="9728" max="9732" width="9.125" style="149" hidden="1" customWidth="1"/>
    <col min="9733" max="9975" width="9.125" style="149"/>
    <col min="9976" max="9976" width="30.125" style="149" customWidth="1"/>
    <col min="9977" max="9979" width="16.625" style="149" customWidth="1"/>
    <col min="9980" max="9980" width="30.125" style="149" customWidth="1"/>
    <col min="9981" max="9983" width="18" style="149" customWidth="1"/>
    <col min="9984" max="9988" width="9.125" style="149" hidden="1" customWidth="1"/>
    <col min="9989" max="10231" width="9.125" style="149"/>
    <col min="10232" max="10232" width="30.125" style="149" customWidth="1"/>
    <col min="10233" max="10235" width="16.625" style="149" customWidth="1"/>
    <col min="10236" max="10236" width="30.125" style="149" customWidth="1"/>
    <col min="10237" max="10239" width="18" style="149" customWidth="1"/>
    <col min="10240" max="10244" width="9.125" style="149" hidden="1" customWidth="1"/>
    <col min="10245" max="10487" width="9.125" style="149"/>
    <col min="10488" max="10488" width="30.125" style="149" customWidth="1"/>
    <col min="10489" max="10491" width="16.625" style="149" customWidth="1"/>
    <col min="10492" max="10492" width="30.125" style="149" customWidth="1"/>
    <col min="10493" max="10495" width="18" style="149" customWidth="1"/>
    <col min="10496" max="10500" width="9.125" style="149" hidden="1" customWidth="1"/>
    <col min="10501" max="10743" width="9.125" style="149"/>
    <col min="10744" max="10744" width="30.125" style="149" customWidth="1"/>
    <col min="10745" max="10747" width="16.625" style="149" customWidth="1"/>
    <col min="10748" max="10748" width="30.125" style="149" customWidth="1"/>
    <col min="10749" max="10751" width="18" style="149" customWidth="1"/>
    <col min="10752" max="10756" width="9.125" style="149" hidden="1" customWidth="1"/>
    <col min="10757" max="10999" width="9.125" style="149"/>
    <col min="11000" max="11000" width="30.125" style="149" customWidth="1"/>
    <col min="11001" max="11003" width="16.625" style="149" customWidth="1"/>
    <col min="11004" max="11004" width="30.125" style="149" customWidth="1"/>
    <col min="11005" max="11007" width="18" style="149" customWidth="1"/>
    <col min="11008" max="11012" width="9.125" style="149" hidden="1" customWidth="1"/>
    <col min="11013" max="11255" width="9.125" style="149"/>
    <col min="11256" max="11256" width="30.125" style="149" customWidth="1"/>
    <col min="11257" max="11259" width="16.625" style="149" customWidth="1"/>
    <col min="11260" max="11260" width="30.125" style="149" customWidth="1"/>
    <col min="11261" max="11263" width="18" style="149" customWidth="1"/>
    <col min="11264" max="11268" width="9.125" style="149" hidden="1" customWidth="1"/>
    <col min="11269" max="11511" width="9.125" style="149"/>
    <col min="11512" max="11512" width="30.125" style="149" customWidth="1"/>
    <col min="11513" max="11515" width="16.625" style="149" customWidth="1"/>
    <col min="11516" max="11516" width="30.125" style="149" customWidth="1"/>
    <col min="11517" max="11519" width="18" style="149" customWidth="1"/>
    <col min="11520" max="11524" width="9.125" style="149" hidden="1" customWidth="1"/>
    <col min="11525" max="11767" width="9.125" style="149"/>
    <col min="11768" max="11768" width="30.125" style="149" customWidth="1"/>
    <col min="11769" max="11771" width="16.625" style="149" customWidth="1"/>
    <col min="11772" max="11772" width="30.125" style="149" customWidth="1"/>
    <col min="11773" max="11775" width="18" style="149" customWidth="1"/>
    <col min="11776" max="11780" width="9.125" style="149" hidden="1" customWidth="1"/>
    <col min="11781" max="12023" width="9.125" style="149"/>
    <col min="12024" max="12024" width="30.125" style="149" customWidth="1"/>
    <col min="12025" max="12027" width="16.625" style="149" customWidth="1"/>
    <col min="12028" max="12028" width="30.125" style="149" customWidth="1"/>
    <col min="12029" max="12031" width="18" style="149" customWidth="1"/>
    <col min="12032" max="12036" width="9.125" style="149" hidden="1" customWidth="1"/>
    <col min="12037" max="12279" width="9.125" style="149"/>
    <col min="12280" max="12280" width="30.125" style="149" customWidth="1"/>
    <col min="12281" max="12283" width="16.625" style="149" customWidth="1"/>
    <col min="12284" max="12284" width="30.125" style="149" customWidth="1"/>
    <col min="12285" max="12287" width="18" style="149" customWidth="1"/>
    <col min="12288" max="12292" width="9.125" style="149" hidden="1" customWidth="1"/>
    <col min="12293" max="12535" width="9.125" style="149"/>
    <col min="12536" max="12536" width="30.125" style="149" customWidth="1"/>
    <col min="12537" max="12539" width="16.625" style="149" customWidth="1"/>
    <col min="12540" max="12540" width="30.125" style="149" customWidth="1"/>
    <col min="12541" max="12543" width="18" style="149" customWidth="1"/>
    <col min="12544" max="12548" width="9.125" style="149" hidden="1" customWidth="1"/>
    <col min="12549" max="12791" width="9.125" style="149"/>
    <col min="12792" max="12792" width="30.125" style="149" customWidth="1"/>
    <col min="12793" max="12795" width="16.625" style="149" customWidth="1"/>
    <col min="12796" max="12796" width="30.125" style="149" customWidth="1"/>
    <col min="12797" max="12799" width="18" style="149" customWidth="1"/>
    <col min="12800" max="12804" width="9.125" style="149" hidden="1" customWidth="1"/>
    <col min="12805" max="13047" width="9.125" style="149"/>
    <col min="13048" max="13048" width="30.125" style="149" customWidth="1"/>
    <col min="13049" max="13051" width="16.625" style="149" customWidth="1"/>
    <col min="13052" max="13052" width="30.125" style="149" customWidth="1"/>
    <col min="13053" max="13055" width="18" style="149" customWidth="1"/>
    <col min="13056" max="13060" width="9.125" style="149" hidden="1" customWidth="1"/>
    <col min="13061" max="13303" width="9.125" style="149"/>
    <col min="13304" max="13304" width="30.125" style="149" customWidth="1"/>
    <col min="13305" max="13307" width="16.625" style="149" customWidth="1"/>
    <col min="13308" max="13308" width="30.125" style="149" customWidth="1"/>
    <col min="13309" max="13311" width="18" style="149" customWidth="1"/>
    <col min="13312" max="13316" width="9.125" style="149" hidden="1" customWidth="1"/>
    <col min="13317" max="13559" width="9.125" style="149"/>
    <col min="13560" max="13560" width="30.125" style="149" customWidth="1"/>
    <col min="13561" max="13563" width="16.625" style="149" customWidth="1"/>
    <col min="13564" max="13564" width="30.125" style="149" customWidth="1"/>
    <col min="13565" max="13567" width="18" style="149" customWidth="1"/>
    <col min="13568" max="13572" width="9.125" style="149" hidden="1" customWidth="1"/>
    <col min="13573" max="13815" width="9.125" style="149"/>
    <col min="13816" max="13816" width="30.125" style="149" customWidth="1"/>
    <col min="13817" max="13819" width="16.625" style="149" customWidth="1"/>
    <col min="13820" max="13820" width="30.125" style="149" customWidth="1"/>
    <col min="13821" max="13823" width="18" style="149" customWidth="1"/>
    <col min="13824" max="13828" width="9.125" style="149" hidden="1" customWidth="1"/>
    <col min="13829" max="14071" width="9.125" style="149"/>
    <col min="14072" max="14072" width="30.125" style="149" customWidth="1"/>
    <col min="14073" max="14075" width="16.625" style="149" customWidth="1"/>
    <col min="14076" max="14076" width="30.125" style="149" customWidth="1"/>
    <col min="14077" max="14079" width="18" style="149" customWidth="1"/>
    <col min="14080" max="14084" width="9.125" style="149" hidden="1" customWidth="1"/>
    <col min="14085" max="14327" width="9.125" style="149"/>
    <col min="14328" max="14328" width="30.125" style="149" customWidth="1"/>
    <col min="14329" max="14331" width="16.625" style="149" customWidth="1"/>
    <col min="14332" max="14332" width="30.125" style="149" customWidth="1"/>
    <col min="14333" max="14335" width="18" style="149" customWidth="1"/>
    <col min="14336" max="14340" width="9.125" style="149" hidden="1" customWidth="1"/>
    <col min="14341" max="14583" width="9.125" style="149"/>
    <col min="14584" max="14584" width="30.125" style="149" customWidth="1"/>
    <col min="14585" max="14587" width="16.625" style="149" customWidth="1"/>
    <col min="14588" max="14588" width="30.125" style="149" customWidth="1"/>
    <col min="14589" max="14591" width="18" style="149" customWidth="1"/>
    <col min="14592" max="14596" width="9.125" style="149" hidden="1" customWidth="1"/>
    <col min="14597" max="14839" width="9.125" style="149"/>
    <col min="14840" max="14840" width="30.125" style="149" customWidth="1"/>
    <col min="14841" max="14843" width="16.625" style="149" customWidth="1"/>
    <col min="14844" max="14844" width="30.125" style="149" customWidth="1"/>
    <col min="14845" max="14847" width="18" style="149" customWidth="1"/>
    <col min="14848" max="14852" width="9.125" style="149" hidden="1" customWidth="1"/>
    <col min="14853" max="15095" width="9.125" style="149"/>
    <col min="15096" max="15096" width="30.125" style="149" customWidth="1"/>
    <col min="15097" max="15099" width="16.625" style="149" customWidth="1"/>
    <col min="15100" max="15100" width="30.125" style="149" customWidth="1"/>
    <col min="15101" max="15103" width="18" style="149" customWidth="1"/>
    <col min="15104" max="15108" width="9.125" style="149" hidden="1" customWidth="1"/>
    <col min="15109" max="15351" width="9.125" style="149"/>
    <col min="15352" max="15352" width="30.125" style="149" customWidth="1"/>
    <col min="15353" max="15355" width="16.625" style="149" customWidth="1"/>
    <col min="15356" max="15356" width="30.125" style="149" customWidth="1"/>
    <col min="15357" max="15359" width="18" style="149" customWidth="1"/>
    <col min="15360" max="15364" width="9.125" style="149" hidden="1" customWidth="1"/>
    <col min="15365" max="15607" width="9.125" style="149"/>
    <col min="15608" max="15608" width="30.125" style="149" customWidth="1"/>
    <col min="15609" max="15611" width="16.625" style="149" customWidth="1"/>
    <col min="15612" max="15612" width="30.125" style="149" customWidth="1"/>
    <col min="15613" max="15615" width="18" style="149" customWidth="1"/>
    <col min="15616" max="15620" width="9.125" style="149" hidden="1" customWidth="1"/>
    <col min="15621" max="15863" width="9.125" style="149"/>
    <col min="15864" max="15864" width="30.125" style="149" customWidth="1"/>
    <col min="15865" max="15867" width="16.625" style="149" customWidth="1"/>
    <col min="15868" max="15868" width="30.125" style="149" customWidth="1"/>
    <col min="15869" max="15871" width="18" style="149" customWidth="1"/>
    <col min="15872" max="15876" width="9.125" style="149" hidden="1" customWidth="1"/>
    <col min="15877" max="16119" width="9.125" style="149"/>
    <col min="16120" max="16120" width="30.125" style="149" customWidth="1"/>
    <col min="16121" max="16123" width="16.625" style="149" customWidth="1"/>
    <col min="16124" max="16124" width="30.125" style="149" customWidth="1"/>
    <col min="16125" max="16127" width="18" style="149" customWidth="1"/>
    <col min="16128" max="16132" width="9.125" style="149" hidden="1" customWidth="1"/>
    <col min="16133" max="16384" width="9.125" style="149"/>
  </cols>
  <sheetData>
    <row r="1" s="143" customFormat="1" ht="19.5" customHeight="1" spans="1:3">
      <c r="A1" s="4" t="s">
        <v>184</v>
      </c>
      <c r="B1" s="144"/>
      <c r="C1" s="144"/>
    </row>
    <row r="2" s="144" customFormat="1" ht="20.25" spans="1:4">
      <c r="A2" s="150" t="s">
        <v>185</v>
      </c>
      <c r="B2" s="150"/>
      <c r="C2" s="150"/>
      <c r="D2" s="150"/>
    </row>
    <row r="3" s="145" customFormat="1" ht="19.5" customHeight="1" spans="1:4">
      <c r="A3" s="151"/>
      <c r="B3" s="151"/>
      <c r="C3" s="151"/>
      <c r="D3" s="152" t="s">
        <v>45</v>
      </c>
    </row>
    <row r="4" s="145" customFormat="1" ht="50.1" customHeight="1" spans="1:4">
      <c r="A4" s="153" t="s">
        <v>46</v>
      </c>
      <c r="B4" s="132" t="s">
        <v>47</v>
      </c>
      <c r="C4" s="133" t="s">
        <v>48</v>
      </c>
      <c r="D4" s="189" t="s">
        <v>49</v>
      </c>
    </row>
    <row r="5" s="146" customFormat="1" ht="24.95" customHeight="1" spans="1:4">
      <c r="A5" s="154" t="s">
        <v>79</v>
      </c>
      <c r="B5" s="190">
        <f>SUM(B6:B14)</f>
        <v>7480</v>
      </c>
      <c r="C5" s="190">
        <f>SUM(C6:C14)</f>
        <v>1252</v>
      </c>
      <c r="D5" s="191">
        <f>C5/B5</f>
        <v>0.167379679144385</v>
      </c>
    </row>
    <row r="6" s="146" customFormat="1" ht="24.95" customHeight="1" spans="1:4">
      <c r="A6" s="134" t="s">
        <v>186</v>
      </c>
      <c r="B6" s="192"/>
      <c r="C6" s="192"/>
      <c r="D6" s="162"/>
    </row>
    <row r="7" s="146" customFormat="1" ht="24.95" customHeight="1" spans="1:4">
      <c r="A7" s="134" t="s">
        <v>187</v>
      </c>
      <c r="B7" s="192"/>
      <c r="C7" s="192"/>
      <c r="D7" s="162"/>
    </row>
    <row r="8" s="146" customFormat="1" ht="24.95" customHeight="1" spans="1:4">
      <c r="A8" s="134" t="s">
        <v>188</v>
      </c>
      <c r="B8" s="192"/>
      <c r="C8" s="192"/>
      <c r="D8" s="162"/>
    </row>
    <row r="9" s="146" customFormat="1" ht="24.95" customHeight="1" spans="1:4">
      <c r="A9" s="134" t="s">
        <v>189</v>
      </c>
      <c r="B9" s="192">
        <v>7480</v>
      </c>
      <c r="C9" s="192">
        <v>1252</v>
      </c>
      <c r="D9" s="162">
        <f>C9/B9</f>
        <v>0.167379679144385</v>
      </c>
    </row>
    <row r="10" s="146" customFormat="1" ht="24.95" customHeight="1" spans="1:4">
      <c r="A10" s="134" t="s">
        <v>190</v>
      </c>
      <c r="B10" s="193"/>
      <c r="C10" s="193"/>
      <c r="D10" s="162"/>
    </row>
    <row r="11" s="146" customFormat="1" ht="24.95" customHeight="1" spans="1:4">
      <c r="A11" s="134" t="s">
        <v>191</v>
      </c>
      <c r="B11" s="193"/>
      <c r="C11" s="193"/>
      <c r="D11" s="162"/>
    </row>
    <row r="12" s="147" customFormat="1" ht="24.95" customHeight="1" spans="1:4">
      <c r="A12" s="134" t="s">
        <v>192</v>
      </c>
      <c r="B12" s="193"/>
      <c r="C12" s="193"/>
      <c r="D12" s="162"/>
    </row>
    <row r="13" s="148" customFormat="1" ht="24.95" customHeight="1" spans="1:4">
      <c r="A13" s="134" t="s">
        <v>193</v>
      </c>
      <c r="B13" s="193"/>
      <c r="C13" s="193"/>
      <c r="D13" s="162"/>
    </row>
    <row r="14" ht="24.95" customHeight="1" spans="1:4">
      <c r="A14" s="194" t="s">
        <v>194</v>
      </c>
      <c r="B14" s="160"/>
      <c r="C14" s="160"/>
      <c r="D14" s="195"/>
    </row>
  </sheetData>
  <mergeCells count="1">
    <mergeCell ref="A2:D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workbookViewId="0">
      <selection activeCell="E11" sqref="E11"/>
    </sheetView>
  </sheetViews>
  <sheetFormatPr defaultColWidth="9" defaultRowHeight="13.5" outlineLevelCol="3"/>
  <cols>
    <col min="1" max="4" width="22" style="70" customWidth="1"/>
    <col min="5" max="5" width="28.875" style="70" customWidth="1"/>
    <col min="6" max="16384" width="9" style="70"/>
  </cols>
  <sheetData>
    <row r="1" ht="84.75" customHeight="1" spans="1:4">
      <c r="A1" s="71" t="s">
        <v>195</v>
      </c>
      <c r="B1" s="72"/>
      <c r="C1" s="72"/>
      <c r="D1" s="72"/>
    </row>
    <row r="2" spans="1:4">
      <c r="A2" s="98" t="s">
        <v>196</v>
      </c>
      <c r="B2" s="142"/>
      <c r="C2" s="142"/>
      <c r="D2" s="142"/>
    </row>
    <row r="3" spans="1:4">
      <c r="A3" s="142"/>
      <c r="B3" s="142"/>
      <c r="C3" s="142"/>
      <c r="D3" s="142"/>
    </row>
    <row r="4" spans="1:4">
      <c r="A4" s="142"/>
      <c r="B4" s="142"/>
      <c r="C4" s="142"/>
      <c r="D4" s="142"/>
    </row>
    <row r="5" spans="1:4">
      <c r="A5" s="142"/>
      <c r="B5" s="142"/>
      <c r="C5" s="142"/>
      <c r="D5" s="142"/>
    </row>
    <row r="6" spans="1:4">
      <c r="A6" s="142"/>
      <c r="B6" s="142"/>
      <c r="C6" s="142"/>
      <c r="D6" s="142"/>
    </row>
    <row r="7" spans="1:4">
      <c r="A7" s="142"/>
      <c r="B7" s="142"/>
      <c r="C7" s="142"/>
      <c r="D7" s="142"/>
    </row>
    <row r="8" spans="1:4">
      <c r="A8" s="142"/>
      <c r="B8" s="142"/>
      <c r="C8" s="142"/>
      <c r="D8" s="142"/>
    </row>
    <row r="9" spans="1:4">
      <c r="A9" s="142"/>
      <c r="B9" s="142"/>
      <c r="C9" s="142"/>
      <c r="D9" s="142"/>
    </row>
    <row r="10" spans="1:4">
      <c r="A10" s="142"/>
      <c r="B10" s="142"/>
      <c r="C10" s="142"/>
      <c r="D10" s="142"/>
    </row>
    <row r="11" spans="1:4">
      <c r="A11" s="142"/>
      <c r="B11" s="142"/>
      <c r="C11" s="142"/>
      <c r="D11" s="142"/>
    </row>
    <row r="12" spans="1:4">
      <c r="A12" s="142"/>
      <c r="B12" s="142"/>
      <c r="C12" s="142"/>
      <c r="D12" s="142"/>
    </row>
    <row r="13" spans="1:4">
      <c r="A13" s="142"/>
      <c r="B13" s="142"/>
      <c r="C13" s="142"/>
      <c r="D13" s="142"/>
    </row>
    <row r="14" hidden="1" spans="1:4">
      <c r="A14" s="142"/>
      <c r="B14" s="142"/>
      <c r="C14" s="142"/>
      <c r="D14" s="142"/>
    </row>
    <row r="15" hidden="1" spans="1:4">
      <c r="A15" s="142"/>
      <c r="B15" s="142"/>
      <c r="C15" s="142"/>
      <c r="D15" s="142"/>
    </row>
    <row r="16" hidden="1" spans="1:4">
      <c r="A16" s="142"/>
      <c r="B16" s="142"/>
      <c r="C16" s="142"/>
      <c r="D16" s="142"/>
    </row>
    <row r="17" hidden="1" spans="1:4">
      <c r="A17" s="142"/>
      <c r="B17" s="142"/>
      <c r="C17" s="142"/>
      <c r="D17" s="142"/>
    </row>
    <row r="18" hidden="1" spans="1:4">
      <c r="A18" s="142"/>
      <c r="B18" s="142"/>
      <c r="C18" s="142"/>
      <c r="D18" s="142"/>
    </row>
    <row r="19" hidden="1" spans="1:4">
      <c r="A19" s="142"/>
      <c r="B19" s="142"/>
      <c r="C19" s="142"/>
      <c r="D19" s="142"/>
    </row>
    <row r="20" hidden="1" spans="1:4">
      <c r="A20" s="142"/>
      <c r="B20" s="142"/>
      <c r="C20" s="142"/>
      <c r="D20" s="142"/>
    </row>
    <row r="21" spans="1:4">
      <c r="A21" s="142"/>
      <c r="B21" s="142"/>
      <c r="C21" s="142"/>
      <c r="D21" s="142"/>
    </row>
  </sheetData>
  <mergeCells count="2">
    <mergeCell ref="A1:D1"/>
    <mergeCell ref="A2:D21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15"/>
  <sheetViews>
    <sheetView showGridLines="0" showZeros="0" workbookViewId="0">
      <selection activeCell="D15" sqref="D15"/>
    </sheetView>
  </sheetViews>
  <sheetFormatPr defaultColWidth="6.75" defaultRowHeight="11.25"/>
  <cols>
    <col min="1" max="1" width="35.625" style="74" customWidth="1"/>
    <col min="2" max="4" width="15.625" style="74" customWidth="1"/>
    <col min="5" max="7" width="9" style="74" customWidth="1"/>
    <col min="8" max="8" width="5.625" style="74" customWidth="1"/>
    <col min="9" max="9" width="0.75" style="74" customWidth="1"/>
    <col min="10" max="10" width="10.125" style="74" customWidth="1"/>
    <col min="11" max="11" width="5.875" style="74" customWidth="1"/>
    <col min="12" max="16384" width="6.75" style="74"/>
  </cols>
  <sheetData>
    <row r="1" ht="19.5" customHeight="1" spans="1:1">
      <c r="A1" s="4" t="s">
        <v>197</v>
      </c>
    </row>
    <row r="2" s="124" customFormat="1" ht="33" customHeight="1" spans="1:254">
      <c r="A2" s="128" t="s">
        <v>198</v>
      </c>
      <c r="B2" s="128"/>
      <c r="C2" s="128"/>
      <c r="D2" s="128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  <c r="IT2" s="76"/>
    </row>
    <row r="3" s="125" customFormat="1" ht="19.5" customHeight="1" spans="1:254">
      <c r="A3" s="129"/>
      <c r="B3" s="78"/>
      <c r="C3" s="78"/>
      <c r="D3" s="130" t="s">
        <v>45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7"/>
      <c r="IL3" s="127"/>
      <c r="IM3" s="127"/>
      <c r="IN3" s="127"/>
      <c r="IO3" s="127"/>
      <c r="IP3" s="127"/>
      <c r="IQ3" s="127"/>
      <c r="IR3" s="127"/>
      <c r="IS3" s="127"/>
      <c r="IT3" s="127"/>
    </row>
    <row r="4" s="126" customFormat="1" ht="50.1" customHeight="1" spans="1:254">
      <c r="A4" s="131" t="s">
        <v>46</v>
      </c>
      <c r="B4" s="164" t="s">
        <v>108</v>
      </c>
      <c r="C4" s="164" t="s">
        <v>109</v>
      </c>
      <c r="D4" s="84" t="s">
        <v>49</v>
      </c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41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7"/>
    </row>
    <row r="5" s="127" customFormat="1" ht="24.95" customHeight="1" spans="1:4">
      <c r="A5" s="134" t="s">
        <v>199</v>
      </c>
      <c r="B5" s="135"/>
      <c r="C5" s="184"/>
      <c r="D5" s="185"/>
    </row>
    <row r="6" s="127" customFormat="1" ht="24.95" customHeight="1" spans="1:4">
      <c r="A6" s="137" t="s">
        <v>200</v>
      </c>
      <c r="B6" s="186"/>
      <c r="C6" s="184"/>
      <c r="D6" s="185"/>
    </row>
    <row r="7" s="127" customFormat="1" ht="24.95" customHeight="1" spans="1:4">
      <c r="A7" s="137" t="s">
        <v>201</v>
      </c>
      <c r="B7" s="135"/>
      <c r="C7" s="184"/>
      <c r="D7" s="185"/>
    </row>
    <row r="8" s="127" customFormat="1" ht="24.95" customHeight="1" spans="1:4">
      <c r="A8" s="137" t="s">
        <v>202</v>
      </c>
      <c r="B8" s="186"/>
      <c r="C8" s="184"/>
      <c r="D8" s="185"/>
    </row>
    <row r="9" s="127" customFormat="1" ht="24.95" customHeight="1" spans="1:4">
      <c r="A9" s="137" t="s">
        <v>203</v>
      </c>
      <c r="B9" s="135"/>
      <c r="C9" s="184"/>
      <c r="D9" s="185"/>
    </row>
    <row r="10" s="127" customFormat="1" ht="24.95" customHeight="1" spans="1:4">
      <c r="A10" s="137" t="s">
        <v>204</v>
      </c>
      <c r="B10" s="135"/>
      <c r="C10" s="184"/>
      <c r="D10" s="185"/>
    </row>
    <row r="11" s="127" customFormat="1" ht="24.95" customHeight="1" spans="1:4">
      <c r="A11" s="137" t="s">
        <v>205</v>
      </c>
      <c r="B11" s="135"/>
      <c r="C11" s="184"/>
      <c r="D11" s="185"/>
    </row>
    <row r="12" s="127" customFormat="1" ht="24.95" customHeight="1" spans="1:4">
      <c r="A12" s="137" t="s">
        <v>206</v>
      </c>
      <c r="B12" s="135"/>
      <c r="C12" s="184"/>
      <c r="D12" s="185"/>
    </row>
    <row r="13" s="127" customFormat="1" ht="24.95" customHeight="1" spans="1:4">
      <c r="A13" s="137" t="s">
        <v>207</v>
      </c>
      <c r="B13" s="135"/>
      <c r="C13" s="184"/>
      <c r="D13" s="185"/>
    </row>
    <row r="14" s="127" customFormat="1" ht="24.95" customHeight="1" spans="1:4">
      <c r="A14" s="137" t="s">
        <v>208</v>
      </c>
      <c r="B14" s="135"/>
      <c r="C14" s="184"/>
      <c r="D14" s="185"/>
    </row>
    <row r="15" s="127" customFormat="1" ht="24.95" customHeight="1" spans="1:4">
      <c r="A15" s="138" t="s">
        <v>209</v>
      </c>
      <c r="B15" s="139">
        <f>SUM(B5:B14)</f>
        <v>0</v>
      </c>
      <c r="C15" s="187"/>
      <c r="D15" s="188"/>
    </row>
  </sheetData>
  <sheetProtection formatCells="0" formatColumns="0" formatRows="0"/>
  <mergeCells count="1">
    <mergeCell ref="A2:D2"/>
  </mergeCells>
  <printOptions horizontalCentered="1"/>
  <pageMargins left="0.708661417322835" right="0.708661417322835" top="0.748031496062992" bottom="0.748031496062992" header="0.31496062992126" footer="0.31496062992126"/>
  <pageSetup paperSize="9" fitToHeight="2" orientation="portrait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0"/>
  <sheetViews>
    <sheetView showGridLines="0" showZeros="0" workbookViewId="0">
      <selection activeCell="H8" sqref="H8"/>
    </sheetView>
  </sheetViews>
  <sheetFormatPr defaultColWidth="6.75" defaultRowHeight="11.25"/>
  <cols>
    <col min="1" max="1" width="35.625" style="74" customWidth="1"/>
    <col min="2" max="4" width="15.625" style="74" customWidth="1"/>
    <col min="5" max="6" width="9" style="74" customWidth="1"/>
    <col min="7" max="10" width="6" style="74" customWidth="1"/>
    <col min="11" max="11" width="9" style="74" customWidth="1"/>
    <col min="12" max="12" width="6.25" style="74" customWidth="1"/>
    <col min="13" max="49" width="9" style="74" customWidth="1"/>
    <col min="50" max="16384" width="6.75" style="74"/>
  </cols>
  <sheetData>
    <row r="1" ht="19.5" customHeight="1" spans="1:1">
      <c r="A1" s="4" t="s">
        <v>210</v>
      </c>
    </row>
    <row r="2" ht="26.25" customHeight="1" spans="1:49">
      <c r="A2" s="75" t="s">
        <v>211</v>
      </c>
      <c r="B2" s="75"/>
      <c r="C2" s="75"/>
      <c r="D2" s="75"/>
      <c r="E2" s="76"/>
      <c r="F2" s="76"/>
      <c r="G2" s="76"/>
      <c r="H2" s="76"/>
      <c r="I2" s="76"/>
      <c r="J2" s="76"/>
      <c r="K2" s="76"/>
      <c r="L2" s="119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</row>
    <row r="3" ht="19.5" customHeight="1" spans="1:49">
      <c r="A3" s="77"/>
      <c r="B3" s="102"/>
      <c r="C3" s="103" t="s">
        <v>44</v>
      </c>
      <c r="D3" s="104" t="s">
        <v>45</v>
      </c>
      <c r="E3" s="105"/>
      <c r="F3" s="105"/>
      <c r="G3" s="105"/>
      <c r="H3" s="105"/>
      <c r="I3" s="105"/>
      <c r="J3" s="105"/>
      <c r="K3" s="105"/>
      <c r="L3" s="120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</row>
    <row r="4" s="4" customFormat="1" ht="50.1" customHeight="1" spans="1:49">
      <c r="A4" s="81" t="s">
        <v>46</v>
      </c>
      <c r="B4" s="82" t="s">
        <v>47</v>
      </c>
      <c r="C4" s="83" t="s">
        <v>48</v>
      </c>
      <c r="D4" s="84" t="s">
        <v>49</v>
      </c>
      <c r="E4" s="80"/>
      <c r="F4" s="80"/>
      <c r="G4" s="80"/>
      <c r="H4" s="80"/>
      <c r="I4" s="80"/>
      <c r="J4" s="80"/>
      <c r="K4" s="80"/>
      <c r="L4" s="121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78"/>
    </row>
    <row r="5" s="99" customFormat="1" ht="24.95" customHeight="1" spans="1:49">
      <c r="A5" s="106" t="s">
        <v>212</v>
      </c>
      <c r="B5" s="108">
        <f>SUM(B6:B9)</f>
        <v>0</v>
      </c>
      <c r="C5" s="108">
        <f>SUM(C6:C9)</f>
        <v>0</v>
      </c>
      <c r="D5" s="109"/>
      <c r="E5" s="110"/>
      <c r="F5" s="110"/>
      <c r="G5" s="110"/>
      <c r="H5" s="110"/>
      <c r="I5" s="110"/>
      <c r="J5" s="110"/>
      <c r="K5" s="110"/>
      <c r="L5" s="114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23"/>
    </row>
    <row r="6" s="100" customFormat="1" ht="24.95" customHeight="1" spans="1:49">
      <c r="A6" s="111" t="s">
        <v>213</v>
      </c>
      <c r="B6" s="112"/>
      <c r="C6" s="112"/>
      <c r="D6" s="113"/>
      <c r="E6" s="114"/>
      <c r="F6" s="114"/>
      <c r="G6" s="114"/>
      <c r="H6" s="114"/>
      <c r="I6" s="114"/>
      <c r="J6" s="114"/>
      <c r="K6" s="114"/>
      <c r="L6" s="122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</row>
    <row r="7" s="101" customFormat="1" ht="24.95" customHeight="1" spans="1:4">
      <c r="A7" s="111" t="s">
        <v>214</v>
      </c>
      <c r="B7" s="171"/>
      <c r="C7" s="171"/>
      <c r="D7" s="179"/>
    </row>
    <row r="8" s="101" customFormat="1" ht="24.95" customHeight="1" spans="1:4">
      <c r="A8" s="111" t="s">
        <v>215</v>
      </c>
      <c r="B8" s="180"/>
      <c r="C8" s="180"/>
      <c r="D8" s="179"/>
    </row>
    <row r="9" s="101" customFormat="1" ht="24.95" customHeight="1" spans="1:4">
      <c r="A9" s="115" t="s">
        <v>216</v>
      </c>
      <c r="B9" s="181"/>
      <c r="C9" s="181"/>
      <c r="D9" s="182"/>
    </row>
    <row r="10" ht="38.25" customHeight="1" spans="1:4">
      <c r="A10" s="183"/>
      <c r="B10" s="183"/>
      <c r="C10" s="183"/>
      <c r="D10" s="183"/>
    </row>
  </sheetData>
  <sheetProtection formatCells="0" formatColumns="0" formatRows="0"/>
  <mergeCells count="2">
    <mergeCell ref="A2:D2"/>
    <mergeCell ref="A10:D10"/>
  </mergeCells>
  <printOptions horizontalCentered="1"/>
  <pageMargins left="0.708661417322835" right="0.708661417322835" top="0.551181102362205" bottom="0.354330708661417" header="0.31496062992126" footer="0.31496062992126"/>
  <pageSetup paperSize="9" orientation="portrait"/>
  <headerFooter alignWithMargins="0"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8"/>
  <sheetViews>
    <sheetView workbookViewId="0">
      <selection activeCell="E7" sqref="E7"/>
    </sheetView>
  </sheetViews>
  <sheetFormatPr defaultColWidth="9" defaultRowHeight="13.5" outlineLevelRow="7" outlineLevelCol="3"/>
  <cols>
    <col min="1" max="3" width="22.125" style="70" customWidth="1"/>
    <col min="4" max="4" width="27" style="70" customWidth="1"/>
    <col min="5" max="5" width="28.875" style="70" customWidth="1"/>
    <col min="6" max="16384" width="9" style="70"/>
  </cols>
  <sheetData>
    <row r="1" ht="72.75" customHeight="1" spans="1:4">
      <c r="A1" s="71" t="s">
        <v>217</v>
      </c>
      <c r="B1" s="72"/>
      <c r="C1" s="72"/>
      <c r="D1" s="72"/>
    </row>
    <row r="2" spans="1:4">
      <c r="A2" s="98" t="s">
        <v>218</v>
      </c>
      <c r="B2" s="142"/>
      <c r="C2" s="142"/>
      <c r="D2" s="142"/>
    </row>
    <row r="3" spans="1:4">
      <c r="A3" s="142"/>
      <c r="B3" s="142"/>
      <c r="C3" s="142"/>
      <c r="D3" s="142"/>
    </row>
    <row r="4" spans="1:4">
      <c r="A4" s="142"/>
      <c r="B4" s="142"/>
      <c r="C4" s="142"/>
      <c r="D4" s="142"/>
    </row>
    <row r="5" spans="1:4">
      <c r="A5" s="142"/>
      <c r="B5" s="142"/>
      <c r="C5" s="142"/>
      <c r="D5" s="142"/>
    </row>
    <row r="6" spans="1:4">
      <c r="A6" s="142"/>
      <c r="B6" s="142"/>
      <c r="C6" s="142"/>
      <c r="D6" s="142"/>
    </row>
    <row r="7" ht="53.25" customHeight="1" spans="1:4">
      <c r="A7" s="142"/>
      <c r="B7" s="142"/>
      <c r="C7" s="142"/>
      <c r="D7" s="142"/>
    </row>
    <row r="8" ht="53.25" customHeight="1" spans="1:4">
      <c r="A8" s="142"/>
      <c r="B8" s="142"/>
      <c r="C8" s="142"/>
      <c r="D8" s="142"/>
    </row>
  </sheetData>
  <mergeCells count="2">
    <mergeCell ref="A1:D1"/>
    <mergeCell ref="A2:D8"/>
  </mergeCells>
  <pageMargins left="0.7" right="0.7" top="0.75" bottom="0.75" header="0.3" footer="0.3"/>
  <pageSetup paperSize="9" scale="95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9"/>
  <sheetViews>
    <sheetView showGridLines="0" showZeros="0" workbookViewId="0">
      <selection activeCell="F8" sqref="F7:F8"/>
    </sheetView>
  </sheetViews>
  <sheetFormatPr defaultColWidth="6.75" defaultRowHeight="11.25"/>
  <cols>
    <col min="1" max="1" width="35.625" style="74" customWidth="1"/>
    <col min="2" max="4" width="15.625" style="74" customWidth="1"/>
    <col min="5" max="45" width="9" style="74" customWidth="1"/>
    <col min="46" max="16384" width="6.75" style="74"/>
  </cols>
  <sheetData>
    <row r="1" ht="19.5" customHeight="1" spans="1:1">
      <c r="A1" s="4" t="s">
        <v>219</v>
      </c>
    </row>
    <row r="2" ht="30.75" customHeight="1" spans="1:45">
      <c r="A2" s="75" t="s">
        <v>220</v>
      </c>
      <c r="B2" s="75"/>
      <c r="C2" s="75"/>
      <c r="D2" s="75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</row>
    <row r="3" s="4" customFormat="1" ht="19.5" customHeight="1" spans="1:45">
      <c r="A3" s="77"/>
      <c r="B3" s="78"/>
      <c r="C3" s="78"/>
      <c r="D3" s="79" t="s">
        <v>45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</row>
    <row r="4" s="4" customFormat="1" ht="50.1" customHeight="1" spans="1:45">
      <c r="A4" s="81" t="s">
        <v>46</v>
      </c>
      <c r="B4" s="82" t="s">
        <v>47</v>
      </c>
      <c r="C4" s="83" t="s">
        <v>48</v>
      </c>
      <c r="D4" s="84" t="s">
        <v>49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97"/>
    </row>
    <row r="5" s="4" customFormat="1" ht="24.95" customHeight="1" spans="1:4">
      <c r="A5" s="85" t="s">
        <v>221</v>
      </c>
      <c r="B5" s="175">
        <f>SUM(B6:B9)</f>
        <v>0</v>
      </c>
      <c r="C5" s="175"/>
      <c r="D5" s="92"/>
    </row>
    <row r="6" s="4" customFormat="1" ht="24.95" customHeight="1" spans="1:45">
      <c r="A6" s="88" t="s">
        <v>222</v>
      </c>
      <c r="B6" s="176"/>
      <c r="C6" s="176"/>
      <c r="D6" s="92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</row>
    <row r="7" s="4" customFormat="1" ht="24.95" customHeight="1" spans="1:45">
      <c r="A7" s="88" t="s">
        <v>223</v>
      </c>
      <c r="B7" s="176"/>
      <c r="C7" s="176"/>
      <c r="D7" s="92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</row>
    <row r="8" s="4" customFormat="1" ht="24.95" customHeight="1" spans="1:45">
      <c r="A8" s="88" t="s">
        <v>224</v>
      </c>
      <c r="B8" s="177"/>
      <c r="C8" s="177"/>
      <c r="D8" s="92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</row>
    <row r="9" s="4" customFormat="1" ht="24.95" customHeight="1" spans="1:45">
      <c r="A9" s="93" t="s">
        <v>225</v>
      </c>
      <c r="B9" s="178"/>
      <c r="C9" s="178"/>
      <c r="D9" s="96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</row>
  </sheetData>
  <sheetProtection formatCells="0" formatColumns="0" formatRows="0"/>
  <mergeCells count="1">
    <mergeCell ref="A2:D2"/>
  </mergeCells>
  <printOptions horizontalCentered="1"/>
  <pageMargins left="0.708661417322835" right="0.708661417322835" top="0.748031496062992" bottom="0.551181102362205" header="0.31496062992126" footer="0.31496062992126"/>
  <pageSetup paperSize="9" orientation="portrait"/>
  <headerFooter alignWithMargins="0"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"/>
  <sheetViews>
    <sheetView workbookViewId="0">
      <selection activeCell="E8" sqref="E8"/>
    </sheetView>
  </sheetViews>
  <sheetFormatPr defaultColWidth="9" defaultRowHeight="13.5" outlineLevelCol="3"/>
  <cols>
    <col min="1" max="3" width="22.125" style="70" customWidth="1"/>
    <col min="4" max="4" width="27" style="70" customWidth="1"/>
    <col min="5" max="5" width="28.875" style="70" customWidth="1"/>
    <col min="6" max="16384" width="9" style="70"/>
  </cols>
  <sheetData>
    <row r="1" ht="77.25" customHeight="1" spans="1:4">
      <c r="A1" s="71" t="s">
        <v>226</v>
      </c>
      <c r="B1" s="72"/>
      <c r="C1" s="72"/>
      <c r="D1" s="72"/>
    </row>
    <row r="2" spans="1:4">
      <c r="A2" s="73" t="s">
        <v>227</v>
      </c>
      <c r="B2" s="174"/>
      <c r="C2" s="174"/>
      <c r="D2" s="174"/>
    </row>
    <row r="3" spans="1:4">
      <c r="A3" s="174"/>
      <c r="B3" s="174"/>
      <c r="C3" s="174"/>
      <c r="D3" s="174"/>
    </row>
    <row r="4" spans="1:4">
      <c r="A4" s="174"/>
      <c r="B4" s="174"/>
      <c r="C4" s="174"/>
      <c r="D4" s="174"/>
    </row>
    <row r="5" spans="1:4">
      <c r="A5" s="174"/>
      <c r="B5" s="174"/>
      <c r="C5" s="174"/>
      <c r="D5" s="174"/>
    </row>
    <row r="6" spans="1:4">
      <c r="A6" s="174"/>
      <c r="B6" s="174"/>
      <c r="C6" s="174"/>
      <c r="D6" s="174"/>
    </row>
    <row r="7" ht="34.5" customHeight="1" spans="1:4">
      <c r="A7" s="174"/>
      <c r="B7" s="174"/>
      <c r="C7" s="174"/>
      <c r="D7" s="174"/>
    </row>
    <row r="8" ht="34.5" customHeight="1" spans="1:4">
      <c r="A8" s="174"/>
      <c r="B8" s="174"/>
      <c r="C8" s="174"/>
      <c r="D8" s="174"/>
    </row>
    <row r="9" ht="34.5" customHeight="1" spans="1:4">
      <c r="A9" s="174"/>
      <c r="B9" s="174"/>
      <c r="C9" s="174"/>
      <c r="D9" s="174"/>
    </row>
    <row r="10" spans="1:4">
      <c r="A10" s="174"/>
      <c r="B10" s="174"/>
      <c r="C10" s="174"/>
      <c r="D10" s="174"/>
    </row>
    <row r="11" spans="1:4">
      <c r="A11" s="174"/>
      <c r="B11" s="174"/>
      <c r="C11" s="174"/>
      <c r="D11" s="174"/>
    </row>
    <row r="12" spans="1:4">
      <c r="A12" s="174"/>
      <c r="B12" s="174"/>
      <c r="C12" s="174"/>
      <c r="D12" s="174"/>
    </row>
    <row r="13" spans="1:4">
      <c r="A13" s="174"/>
      <c r="B13" s="174"/>
      <c r="C13" s="174"/>
      <c r="D13" s="174"/>
    </row>
    <row r="14" spans="1:4">
      <c r="A14" s="174"/>
      <c r="B14" s="174"/>
      <c r="C14" s="174"/>
      <c r="D14" s="174"/>
    </row>
    <row r="15" spans="1:4">
      <c r="A15" s="174"/>
      <c r="B15" s="174"/>
      <c r="C15" s="174"/>
      <c r="D15" s="174"/>
    </row>
    <row r="16" spans="1:4">
      <c r="A16" s="174"/>
      <c r="B16" s="174"/>
      <c r="C16" s="174"/>
      <c r="D16" s="174"/>
    </row>
  </sheetData>
  <mergeCells count="2">
    <mergeCell ref="A1:D1"/>
    <mergeCell ref="A2:D16"/>
  </mergeCells>
  <pageMargins left="0.7" right="0.7" top="0.75" bottom="0.75" header="0.3" footer="0.3"/>
  <pageSetup paperSize="9" scale="95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29"/>
  <sheetViews>
    <sheetView showGridLines="0" showZeros="0" workbookViewId="0">
      <selection activeCell="K9" sqref="K9"/>
    </sheetView>
  </sheetViews>
  <sheetFormatPr defaultColWidth="6.75" defaultRowHeight="11.25"/>
  <cols>
    <col min="1" max="1" width="35.625" style="74" customWidth="1"/>
    <col min="2" max="4" width="15.625" style="74" customWidth="1"/>
    <col min="5" max="6" width="9" style="74" customWidth="1"/>
    <col min="7" max="10" width="6" style="74" customWidth="1"/>
    <col min="11" max="11" width="9" style="74" customWidth="1"/>
    <col min="12" max="12" width="6.25" style="74" customWidth="1"/>
    <col min="13" max="49" width="9" style="74" customWidth="1"/>
    <col min="50" max="16384" width="6.75" style="74"/>
  </cols>
  <sheetData>
    <row r="1" ht="19.5" customHeight="1" spans="1:1">
      <c r="A1" s="4" t="s">
        <v>228</v>
      </c>
    </row>
    <row r="2" ht="26.25" customHeight="1" spans="1:49">
      <c r="A2" s="75" t="s">
        <v>229</v>
      </c>
      <c r="B2" s="75"/>
      <c r="C2" s="75"/>
      <c r="D2" s="75"/>
      <c r="E2" s="76"/>
      <c r="F2" s="76"/>
      <c r="G2" s="76"/>
      <c r="H2" s="76"/>
      <c r="I2" s="76"/>
      <c r="J2" s="76"/>
      <c r="K2" s="76"/>
      <c r="L2" s="119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</row>
    <row r="3" ht="19.5" customHeight="1" spans="1:49">
      <c r="A3" s="77"/>
      <c r="B3" s="102"/>
      <c r="C3" s="103" t="s">
        <v>44</v>
      </c>
      <c r="D3" s="104" t="s">
        <v>45</v>
      </c>
      <c r="E3" s="105"/>
      <c r="F3" s="105"/>
      <c r="G3" s="105"/>
      <c r="H3" s="105"/>
      <c r="I3" s="105"/>
      <c r="J3" s="105"/>
      <c r="K3" s="105"/>
      <c r="L3" s="120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</row>
    <row r="4" s="4" customFormat="1" ht="50.1" customHeight="1" spans="1:49">
      <c r="A4" s="81" t="s">
        <v>46</v>
      </c>
      <c r="B4" s="82" t="s">
        <v>48</v>
      </c>
      <c r="C4" s="83" t="s">
        <v>230</v>
      </c>
      <c r="D4" s="84" t="s">
        <v>231</v>
      </c>
      <c r="E4" s="80"/>
      <c r="F4" s="80"/>
      <c r="G4" s="80"/>
      <c r="H4" s="80"/>
      <c r="I4" s="80"/>
      <c r="J4" s="80"/>
      <c r="K4" s="80"/>
      <c r="L4" s="121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78"/>
    </row>
    <row r="5" s="99" customFormat="1" ht="24.95" customHeight="1" spans="1:49">
      <c r="A5" s="106" t="s">
        <v>50</v>
      </c>
      <c r="B5" s="107">
        <f>B6+B22</f>
        <v>2238</v>
      </c>
      <c r="C5" s="107">
        <v>2300</v>
      </c>
      <c r="D5" s="109">
        <f>C5/B5</f>
        <v>1.02770330652368</v>
      </c>
      <c r="E5" s="110"/>
      <c r="F5" s="110"/>
      <c r="G5" s="110"/>
      <c r="H5" s="110"/>
      <c r="I5" s="110"/>
      <c r="J5" s="110"/>
      <c r="K5" s="110"/>
      <c r="L5" s="114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23"/>
    </row>
    <row r="6" s="100" customFormat="1" ht="24.95" customHeight="1" spans="1:49">
      <c r="A6" s="170" t="s">
        <v>51</v>
      </c>
      <c r="B6" s="86">
        <f>SUM(B7:B21)</f>
        <v>2222</v>
      </c>
      <c r="C6" s="86">
        <v>2300</v>
      </c>
      <c r="D6" s="109">
        <f t="shared" ref="D6:D29" si="0">C6/B6</f>
        <v>1.03510351035104</v>
      </c>
      <c r="E6" s="114"/>
      <c r="F6" s="114"/>
      <c r="G6" s="114"/>
      <c r="H6" s="114"/>
      <c r="I6" s="114"/>
      <c r="J6" s="114"/>
      <c r="K6" s="114"/>
      <c r="L6" s="122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</row>
    <row r="7" s="101" customFormat="1" ht="24.95" customHeight="1" spans="1:4">
      <c r="A7" s="111" t="s">
        <v>52</v>
      </c>
      <c r="B7" s="171">
        <v>623</v>
      </c>
      <c r="C7" s="171">
        <v>620</v>
      </c>
      <c r="D7" s="113">
        <f t="shared" si="0"/>
        <v>0.995184590690209</v>
      </c>
    </row>
    <row r="8" s="101" customFormat="1" ht="24.95" customHeight="1" spans="1:4">
      <c r="A8" s="111" t="s">
        <v>53</v>
      </c>
      <c r="B8" s="171">
        <v>31</v>
      </c>
      <c r="C8" s="171">
        <v>20</v>
      </c>
      <c r="D8" s="113">
        <f t="shared" si="0"/>
        <v>0.645161290322581</v>
      </c>
    </row>
    <row r="9" s="101" customFormat="1" ht="24.95" customHeight="1" spans="1:4">
      <c r="A9" s="111" t="s">
        <v>54</v>
      </c>
      <c r="B9" s="171">
        <v>64</v>
      </c>
      <c r="C9" s="171">
        <v>55</v>
      </c>
      <c r="D9" s="113">
        <f t="shared" si="0"/>
        <v>0.859375</v>
      </c>
    </row>
    <row r="10" s="101" customFormat="1" ht="24.95" customHeight="1" spans="1:4">
      <c r="A10" s="111" t="s">
        <v>55</v>
      </c>
      <c r="B10" s="171">
        <v>1383</v>
      </c>
      <c r="C10" s="171">
        <v>1493</v>
      </c>
      <c r="D10" s="113">
        <f t="shared" si="0"/>
        <v>1.07953723788865</v>
      </c>
    </row>
    <row r="11" s="101" customFormat="1" ht="24.95" customHeight="1" spans="1:4">
      <c r="A11" s="111" t="s">
        <v>56</v>
      </c>
      <c r="B11" s="171">
        <v>98</v>
      </c>
      <c r="C11" s="171">
        <v>90</v>
      </c>
      <c r="D11" s="113">
        <f t="shared" si="0"/>
        <v>0.918367346938776</v>
      </c>
    </row>
    <row r="12" s="101" customFormat="1" ht="24.95" customHeight="1" spans="1:4">
      <c r="A12" s="111" t="s">
        <v>57</v>
      </c>
      <c r="B12" s="171">
        <v>6</v>
      </c>
      <c r="C12" s="171">
        <v>8</v>
      </c>
      <c r="D12" s="113">
        <f t="shared" si="0"/>
        <v>1.33333333333333</v>
      </c>
    </row>
    <row r="13" s="101" customFormat="1" ht="24.95" customHeight="1" spans="1:4">
      <c r="A13" s="111" t="s">
        <v>58</v>
      </c>
      <c r="B13" s="171">
        <v>13</v>
      </c>
      <c r="C13" s="171">
        <v>11</v>
      </c>
      <c r="D13" s="113">
        <f t="shared" si="0"/>
        <v>0.846153846153846</v>
      </c>
    </row>
    <row r="14" s="101" customFormat="1" ht="24.95" customHeight="1" spans="1:4">
      <c r="A14" s="111" t="s">
        <v>59</v>
      </c>
      <c r="B14" s="171">
        <v>2</v>
      </c>
      <c r="C14" s="171">
        <v>1</v>
      </c>
      <c r="D14" s="113">
        <f t="shared" si="0"/>
        <v>0.5</v>
      </c>
    </row>
    <row r="15" s="101" customFormat="1" ht="24.95" customHeight="1" spans="1:4">
      <c r="A15" s="111" t="s">
        <v>60</v>
      </c>
      <c r="B15" s="171"/>
      <c r="C15" s="171"/>
      <c r="D15" s="113"/>
    </row>
    <row r="16" s="101" customFormat="1" ht="24.95" customHeight="1" spans="1:4">
      <c r="A16" s="111" t="s">
        <v>61</v>
      </c>
      <c r="B16" s="171"/>
      <c r="C16" s="171"/>
      <c r="D16" s="113"/>
    </row>
    <row r="17" s="101" customFormat="1" ht="24.95" customHeight="1" spans="1:4">
      <c r="A17" s="111" t="s">
        <v>62</v>
      </c>
      <c r="B17" s="171">
        <v>2</v>
      </c>
      <c r="C17" s="171">
        <v>2</v>
      </c>
      <c r="D17" s="113">
        <f t="shared" si="0"/>
        <v>1</v>
      </c>
    </row>
    <row r="18" s="101" customFormat="1" ht="24.95" customHeight="1" spans="1:4">
      <c r="A18" s="111" t="s">
        <v>63</v>
      </c>
      <c r="B18" s="171"/>
      <c r="C18" s="171"/>
      <c r="D18" s="113"/>
    </row>
    <row r="19" s="101" customFormat="1" ht="24.95" customHeight="1" spans="1:4">
      <c r="A19" s="111" t="s">
        <v>64</v>
      </c>
      <c r="B19" s="171"/>
      <c r="C19" s="171"/>
      <c r="D19" s="113"/>
    </row>
    <row r="20" s="101" customFormat="1" ht="24.95" customHeight="1" spans="1:4">
      <c r="A20" s="111" t="s">
        <v>65</v>
      </c>
      <c r="B20" s="171"/>
      <c r="C20" s="171"/>
      <c r="D20" s="113"/>
    </row>
    <row r="21" s="101" customFormat="1" ht="24.95" customHeight="1" spans="1:4">
      <c r="A21" s="111" t="s">
        <v>66</v>
      </c>
      <c r="B21" s="171"/>
      <c r="C21" s="171"/>
      <c r="D21" s="113"/>
    </row>
    <row r="22" s="101" customFormat="1" ht="24.95" customHeight="1" spans="1:4">
      <c r="A22" s="170" t="s">
        <v>67</v>
      </c>
      <c r="B22" s="172">
        <f>SUM(B23:B29)</f>
        <v>16</v>
      </c>
      <c r="C22" s="172">
        <f>SUM(C23:C29)</f>
        <v>0</v>
      </c>
      <c r="D22" s="109">
        <f t="shared" si="0"/>
        <v>0</v>
      </c>
    </row>
    <row r="23" s="101" customFormat="1" ht="24.95" customHeight="1" spans="1:4">
      <c r="A23" s="111" t="s">
        <v>68</v>
      </c>
      <c r="B23" s="171"/>
      <c r="C23" s="171"/>
      <c r="D23" s="113"/>
    </row>
    <row r="24" s="101" customFormat="1" ht="24.95" customHeight="1" spans="1:4">
      <c r="A24" s="111" t="s">
        <v>69</v>
      </c>
      <c r="B24" s="171"/>
      <c r="C24" s="171"/>
      <c r="D24" s="113"/>
    </row>
    <row r="25" s="101" customFormat="1" ht="24.95" customHeight="1" spans="1:4">
      <c r="A25" s="111" t="s">
        <v>70</v>
      </c>
      <c r="B25" s="171"/>
      <c r="C25" s="171"/>
      <c r="D25" s="113"/>
    </row>
    <row r="26" s="101" customFormat="1" ht="24.95" customHeight="1" spans="1:4">
      <c r="A26" s="111" t="s">
        <v>71</v>
      </c>
      <c r="B26" s="171"/>
      <c r="C26" s="171"/>
      <c r="D26" s="113"/>
    </row>
    <row r="27" s="101" customFormat="1" ht="24.95" customHeight="1" spans="1:4">
      <c r="A27" s="111" t="s">
        <v>72</v>
      </c>
      <c r="B27" s="171">
        <v>16</v>
      </c>
      <c r="C27" s="171"/>
      <c r="D27" s="113">
        <f t="shared" si="0"/>
        <v>0</v>
      </c>
    </row>
    <row r="28" s="101" customFormat="1" ht="24.95" customHeight="1" spans="1:4">
      <c r="A28" s="111" t="s">
        <v>73</v>
      </c>
      <c r="B28" s="171"/>
      <c r="C28" s="171"/>
      <c r="D28" s="113"/>
    </row>
    <row r="29" s="101" customFormat="1" ht="24.95" customHeight="1" spans="1:4">
      <c r="A29" s="115" t="s">
        <v>74</v>
      </c>
      <c r="B29" s="173"/>
      <c r="C29" s="173"/>
      <c r="D29" s="117"/>
    </row>
  </sheetData>
  <sheetProtection formatCells="0" formatColumns="0" formatRows="0"/>
  <mergeCells count="1">
    <mergeCell ref="A2:D2"/>
  </mergeCells>
  <printOptions horizontalCentered="1"/>
  <pageMargins left="0.708661417322835" right="0.708661417322835" top="0.551181102362205" bottom="0.354330708661417" header="0.31496062992126" footer="0.31496062992126"/>
  <pageSetup paperSize="9" orientation="portrait"/>
  <headerFooter alignWithMargins="0"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"/>
  <sheetViews>
    <sheetView topLeftCell="A4" workbookViewId="0">
      <selection activeCell="D14" sqref="D14"/>
    </sheetView>
  </sheetViews>
  <sheetFormatPr defaultColWidth="9" defaultRowHeight="42.75" customHeight="1" outlineLevelRow="5" outlineLevelCol="3"/>
  <cols>
    <col min="1" max="3" width="20.625" style="70" customWidth="1"/>
    <col min="4" max="4" width="40.625" style="70" customWidth="1"/>
    <col min="5" max="5" width="28.875" style="70" customWidth="1"/>
    <col min="6" max="16384" width="9" style="70"/>
  </cols>
  <sheetData>
    <row r="1" ht="70.5" customHeight="1" spans="1:4">
      <c r="A1" s="71" t="s">
        <v>232</v>
      </c>
      <c r="B1" s="72"/>
      <c r="C1" s="72"/>
      <c r="D1" s="72"/>
    </row>
    <row r="2" customHeight="1" spans="1:4">
      <c r="A2" s="166" t="s">
        <v>233</v>
      </c>
      <c r="B2" s="167"/>
      <c r="C2" s="167"/>
      <c r="D2" s="167"/>
    </row>
    <row r="3" customHeight="1" spans="1:4">
      <c r="A3" s="167"/>
      <c r="B3" s="167"/>
      <c r="C3" s="167"/>
      <c r="D3" s="167"/>
    </row>
    <row r="4" customHeight="1" spans="1:4">
      <c r="A4" s="167"/>
      <c r="B4" s="167"/>
      <c r="C4" s="167"/>
      <c r="D4" s="167"/>
    </row>
    <row r="5" customHeight="1" spans="1:4">
      <c r="A5" s="167"/>
      <c r="B5" s="167"/>
      <c r="C5" s="167"/>
      <c r="D5" s="167"/>
    </row>
    <row r="6" customHeight="1" spans="1:4">
      <c r="A6" s="167"/>
      <c r="B6" s="167"/>
      <c r="C6" s="167"/>
      <c r="D6" s="167"/>
    </row>
  </sheetData>
  <autoFilter ref="A1:D6">
    <extLst/>
  </autoFilter>
  <mergeCells count="2">
    <mergeCell ref="A1:D1"/>
    <mergeCell ref="A2:D6"/>
  </mergeCells>
  <pageMargins left="0.7" right="0.7" top="0.75" bottom="0.75" header="0.3" footer="0.3"/>
  <pageSetup paperSize="9" scale="87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30"/>
  <sheetViews>
    <sheetView showGridLines="0" showZeros="0" topLeftCell="A19" workbookViewId="0">
      <selection activeCell="D5" sqref="D5"/>
    </sheetView>
  </sheetViews>
  <sheetFormatPr defaultColWidth="6.75" defaultRowHeight="11.25"/>
  <cols>
    <col min="1" max="1" width="35.625" style="74" customWidth="1"/>
    <col min="2" max="4" width="15.625" style="74" customWidth="1"/>
    <col min="5" max="45" width="9" style="74" customWidth="1"/>
    <col min="46" max="16384" width="6.75" style="74"/>
  </cols>
  <sheetData>
    <row r="1" ht="19.5" customHeight="1" spans="1:1">
      <c r="A1" s="4" t="s">
        <v>234</v>
      </c>
    </row>
    <row r="2" ht="30.75" customHeight="1" spans="1:45">
      <c r="A2" s="75" t="s">
        <v>235</v>
      </c>
      <c r="B2" s="75"/>
      <c r="C2" s="75"/>
      <c r="D2" s="75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</row>
    <row r="3" s="4" customFormat="1" ht="19.5" customHeight="1" spans="1:45">
      <c r="A3" s="77"/>
      <c r="B3" s="78"/>
      <c r="C3" s="78"/>
      <c r="D3" s="79" t="s">
        <v>45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</row>
    <row r="4" s="4" customFormat="1" ht="50.1" customHeight="1" spans="1:45">
      <c r="A4" s="81" t="s">
        <v>46</v>
      </c>
      <c r="B4" s="82" t="s">
        <v>236</v>
      </c>
      <c r="C4" s="83" t="s">
        <v>230</v>
      </c>
      <c r="D4" s="84" t="s">
        <v>237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97"/>
    </row>
    <row r="5" s="4" customFormat="1" ht="24.95" customHeight="1" spans="1:4">
      <c r="A5" s="85" t="s">
        <v>79</v>
      </c>
      <c r="B5" s="107">
        <v>6373</v>
      </c>
      <c r="C5" s="107">
        <f>SUM(C6:C27)</f>
        <v>5256</v>
      </c>
      <c r="D5" s="168">
        <f>C5/B5</f>
        <v>0.824729326847638</v>
      </c>
    </row>
    <row r="6" s="4" customFormat="1" ht="23.25" customHeight="1" spans="1:45">
      <c r="A6" s="88" t="s">
        <v>80</v>
      </c>
      <c r="B6" s="89">
        <v>1812</v>
      </c>
      <c r="C6" s="89">
        <v>1417</v>
      </c>
      <c r="D6" s="168">
        <f>C6/B6</f>
        <v>0.782008830022075</v>
      </c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</row>
    <row r="7" s="4" customFormat="1" ht="23.25" customHeight="1" spans="1:45">
      <c r="A7" s="88" t="s">
        <v>81</v>
      </c>
      <c r="B7" s="89"/>
      <c r="C7" s="89"/>
      <c r="D7" s="168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</row>
    <row r="8" s="4" customFormat="1" ht="23.25" customHeight="1" spans="1:45">
      <c r="A8" s="88" t="s">
        <v>82</v>
      </c>
      <c r="B8" s="89"/>
      <c r="C8" s="89"/>
      <c r="D8" s="168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</row>
    <row r="9" s="4" customFormat="1" ht="23.25" customHeight="1" spans="1:45">
      <c r="A9" s="88" t="s">
        <v>83</v>
      </c>
      <c r="B9" s="89"/>
      <c r="C9" s="89"/>
      <c r="D9" s="168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</row>
    <row r="10" s="4" customFormat="1" ht="23.25" customHeight="1" spans="1:45">
      <c r="A10" s="88" t="s">
        <v>84</v>
      </c>
      <c r="B10" s="89"/>
      <c r="C10" s="89"/>
      <c r="D10" s="168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</row>
    <row r="11" s="4" customFormat="1" ht="23.25" customHeight="1" spans="1:45">
      <c r="A11" s="88" t="s">
        <v>85</v>
      </c>
      <c r="B11" s="89"/>
      <c r="C11" s="89"/>
      <c r="D11" s="168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</row>
    <row r="12" s="4" customFormat="1" ht="23.25" customHeight="1" spans="1:45">
      <c r="A12" s="88" t="s">
        <v>86</v>
      </c>
      <c r="B12" s="89">
        <v>179</v>
      </c>
      <c r="C12" s="89">
        <v>152</v>
      </c>
      <c r="D12" s="168">
        <f t="shared" ref="D12:D17" si="0">C12/B12</f>
        <v>0.849162011173184</v>
      </c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</row>
    <row r="13" s="4" customFormat="1" ht="23.25" customHeight="1" spans="1:45">
      <c r="A13" s="88" t="s">
        <v>87</v>
      </c>
      <c r="B13" s="89">
        <v>792</v>
      </c>
      <c r="C13" s="89">
        <v>818</v>
      </c>
      <c r="D13" s="168">
        <f t="shared" si="0"/>
        <v>1.03282828282828</v>
      </c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</row>
    <row r="14" s="4" customFormat="1" ht="23.25" customHeight="1" spans="1:45">
      <c r="A14" s="88" t="s">
        <v>88</v>
      </c>
      <c r="B14" s="89">
        <v>176</v>
      </c>
      <c r="C14" s="89">
        <v>176</v>
      </c>
      <c r="D14" s="168">
        <f t="shared" si="0"/>
        <v>1</v>
      </c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80"/>
    </row>
    <row r="15" s="4" customFormat="1" ht="23.25" customHeight="1" spans="1:45">
      <c r="A15" s="88" t="s">
        <v>89</v>
      </c>
      <c r="B15" s="89">
        <v>387</v>
      </c>
      <c r="C15" s="89">
        <v>311</v>
      </c>
      <c r="D15" s="168">
        <f t="shared" si="0"/>
        <v>0.803617571059432</v>
      </c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</row>
    <row r="16" s="4" customFormat="1" ht="23.25" customHeight="1" spans="1:45">
      <c r="A16" s="88" t="s">
        <v>90</v>
      </c>
      <c r="B16" s="89">
        <v>444</v>
      </c>
      <c r="C16" s="89">
        <v>347</v>
      </c>
      <c r="D16" s="168">
        <f t="shared" si="0"/>
        <v>0.781531531531532</v>
      </c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  <c r="AR16" s="80"/>
      <c r="AS16" s="80"/>
    </row>
    <row r="17" s="4" customFormat="1" ht="23.25" customHeight="1" spans="1:45">
      <c r="A17" s="88" t="s">
        <v>91</v>
      </c>
      <c r="B17" s="89">
        <v>1793</v>
      </c>
      <c r="C17" s="89">
        <v>1615</v>
      </c>
      <c r="D17" s="168">
        <f t="shared" si="0"/>
        <v>0.900725041829336</v>
      </c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</row>
    <row r="18" s="4" customFormat="1" ht="23.25" customHeight="1" spans="1:45">
      <c r="A18" s="88" t="s">
        <v>92</v>
      </c>
      <c r="B18" s="89"/>
      <c r="C18" s="89"/>
      <c r="D18" s="168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</row>
    <row r="19" s="4" customFormat="1" ht="23.25" customHeight="1" spans="1:45">
      <c r="A19" s="88" t="s">
        <v>93</v>
      </c>
      <c r="B19" s="89">
        <v>300</v>
      </c>
      <c r="C19" s="89">
        <v>150</v>
      </c>
      <c r="D19" s="168">
        <f>C19/B19</f>
        <v>0.5</v>
      </c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</row>
    <row r="20" s="4" customFormat="1" ht="23.25" customHeight="1" spans="1:45">
      <c r="A20" s="88" t="s">
        <v>94</v>
      </c>
      <c r="B20" s="89"/>
      <c r="C20" s="89"/>
      <c r="D20" s="168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80"/>
    </row>
    <row r="21" s="4" customFormat="1" ht="23.25" customHeight="1" spans="1:45">
      <c r="A21" s="88" t="s">
        <v>95</v>
      </c>
      <c r="B21" s="89"/>
      <c r="C21" s="89"/>
      <c r="D21" s="168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</row>
    <row r="22" s="4" customFormat="1" ht="23.25" customHeight="1" spans="1:45">
      <c r="A22" s="88" t="s">
        <v>96</v>
      </c>
      <c r="B22" s="89"/>
      <c r="C22" s="89"/>
      <c r="D22" s="168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80"/>
    </row>
    <row r="23" s="4" customFormat="1" ht="23.25" customHeight="1" spans="1:45">
      <c r="A23" s="88" t="s">
        <v>97</v>
      </c>
      <c r="B23" s="89"/>
      <c r="C23" s="89"/>
      <c r="D23" s="168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</row>
    <row r="24" s="4" customFormat="1" ht="23.25" customHeight="1" spans="1:45">
      <c r="A24" s="88" t="s">
        <v>98</v>
      </c>
      <c r="B24" s="89">
        <v>290</v>
      </c>
      <c r="C24" s="89">
        <v>218</v>
      </c>
      <c r="D24" s="168">
        <f>C24/B24</f>
        <v>0.751724137931034</v>
      </c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</row>
    <row r="25" s="4" customFormat="1" ht="23.25" customHeight="1" spans="1:45">
      <c r="A25" s="88" t="s">
        <v>99</v>
      </c>
      <c r="B25" s="89"/>
      <c r="C25" s="89"/>
      <c r="D25" s="168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</row>
    <row r="26" s="4" customFormat="1" ht="23.25" customHeight="1" spans="1:45">
      <c r="A26" s="88" t="s">
        <v>100</v>
      </c>
      <c r="B26" s="89"/>
      <c r="C26" s="89"/>
      <c r="D26" s="168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80"/>
    </row>
    <row r="27" s="4" customFormat="1" ht="23.25" customHeight="1" spans="1:45">
      <c r="A27" s="88" t="s">
        <v>238</v>
      </c>
      <c r="B27" s="89">
        <v>200</v>
      </c>
      <c r="C27" s="89">
        <v>52</v>
      </c>
      <c r="D27" s="168">
        <f>C27/B27</f>
        <v>0.26</v>
      </c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80"/>
    </row>
    <row r="28" s="4" customFormat="1" ht="23.25" customHeight="1" spans="1:45">
      <c r="A28" s="88" t="s">
        <v>239</v>
      </c>
      <c r="B28" s="89"/>
      <c r="C28" s="89"/>
      <c r="D28" s="92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80"/>
    </row>
    <row r="29" s="4" customFormat="1" ht="23.25" customHeight="1" spans="1:45">
      <c r="A29" s="88" t="s">
        <v>240</v>
      </c>
      <c r="B29" s="89"/>
      <c r="C29" s="89"/>
      <c r="D29" s="92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  <c r="AR29" s="80"/>
      <c r="AS29" s="80"/>
    </row>
    <row r="30" s="4" customFormat="1" ht="23.25" customHeight="1" spans="1:45">
      <c r="A30" s="93" t="s">
        <v>241</v>
      </c>
      <c r="B30" s="169"/>
      <c r="C30" s="169"/>
      <c r="D30" s="96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0"/>
      <c r="AO30" s="80"/>
      <c r="AP30" s="80"/>
      <c r="AQ30" s="80"/>
      <c r="AR30" s="80"/>
      <c r="AS30" s="80"/>
    </row>
  </sheetData>
  <sheetProtection formatCells="0" formatColumns="0" formatRows="0"/>
  <mergeCells count="1">
    <mergeCell ref="A2:D2"/>
  </mergeCells>
  <printOptions horizontalCentered="1"/>
  <pageMargins left="0.708661417322835" right="0.708661417322835" top="0.748031496062992" bottom="0.551181102362205" header="0.31496062992126" footer="0.31496062992126"/>
  <pageSetup paperSize="9" orientation="portrait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B44"/>
  <sheetViews>
    <sheetView workbookViewId="0">
      <selection activeCell="H9" sqref="H9"/>
    </sheetView>
  </sheetViews>
  <sheetFormatPr defaultColWidth="9" defaultRowHeight="13.5" outlineLevelCol="1"/>
  <cols>
    <col min="2" max="2" width="74.875" customWidth="1"/>
  </cols>
  <sheetData>
    <row r="1" ht="58.5" customHeight="1" spans="2:2">
      <c r="B1" s="205" t="s">
        <v>1</v>
      </c>
    </row>
    <row r="2" ht="25.5" customHeight="1" spans="2:2">
      <c r="B2" s="206" t="s">
        <v>2</v>
      </c>
    </row>
    <row r="3" s="204" customFormat="1" ht="25.5" customHeight="1" spans="2:2">
      <c r="B3" s="207" t="s">
        <v>3</v>
      </c>
    </row>
    <row r="4" s="204" customFormat="1" ht="25.5" customHeight="1" spans="2:2">
      <c r="B4" s="208" t="s">
        <v>4</v>
      </c>
    </row>
    <row r="5" s="204" customFormat="1" ht="25.5" customHeight="1" spans="2:2">
      <c r="B5" s="208" t="s">
        <v>5</v>
      </c>
    </row>
    <row r="6" s="204" customFormat="1" ht="25.5" customHeight="1" spans="2:2">
      <c r="B6" s="208" t="s">
        <v>6</v>
      </c>
    </row>
    <row r="7" s="204" customFormat="1" ht="25.5" customHeight="1" spans="2:2">
      <c r="B7" s="208" t="s">
        <v>7</v>
      </c>
    </row>
    <row r="8" s="204" customFormat="1" ht="25.5" customHeight="1" spans="2:2">
      <c r="B8" s="208" t="s">
        <v>8</v>
      </c>
    </row>
    <row r="9" s="204" customFormat="1" ht="25.5" customHeight="1" spans="2:2">
      <c r="B9" s="207" t="s">
        <v>9</v>
      </c>
    </row>
    <row r="10" s="204" customFormat="1" ht="25.5" customHeight="1" spans="2:2">
      <c r="B10" s="208" t="s">
        <v>10</v>
      </c>
    </row>
    <row r="11" s="204" customFormat="1" ht="25.5" customHeight="1" spans="2:2">
      <c r="B11" s="208" t="s">
        <v>11</v>
      </c>
    </row>
    <row r="12" s="204" customFormat="1" ht="25.5" customHeight="1" spans="2:2">
      <c r="B12" s="208" t="s">
        <v>12</v>
      </c>
    </row>
    <row r="13" s="204" customFormat="1" ht="25.5" customHeight="1" spans="2:2">
      <c r="B13" s="208" t="s">
        <v>13</v>
      </c>
    </row>
    <row r="14" s="204" customFormat="1" ht="25.5" customHeight="1" spans="2:2">
      <c r="B14" s="208" t="s">
        <v>14</v>
      </c>
    </row>
    <row r="15" s="204" customFormat="1" ht="25.5" customHeight="1" spans="2:2">
      <c r="B15" s="207" t="s">
        <v>15</v>
      </c>
    </row>
    <row r="16" s="204" customFormat="1" ht="25.5" customHeight="1" spans="2:2">
      <c r="B16" s="208" t="s">
        <v>16</v>
      </c>
    </row>
    <row r="17" s="204" customFormat="1" ht="25.5" customHeight="1" spans="2:2">
      <c r="B17" s="208" t="s">
        <v>17</v>
      </c>
    </row>
    <row r="18" s="204" customFormat="1" ht="25.5" customHeight="1" spans="2:2">
      <c r="B18" s="208" t="s">
        <v>18</v>
      </c>
    </row>
    <row r="19" s="204" customFormat="1" ht="25.5" customHeight="1" spans="2:2">
      <c r="B19" s="208" t="s">
        <v>19</v>
      </c>
    </row>
    <row r="20" ht="25.5" customHeight="1" spans="2:2">
      <c r="B20" s="206" t="s">
        <v>20</v>
      </c>
    </row>
    <row r="21" ht="25.5" customHeight="1" spans="2:2">
      <c r="B21" s="207" t="s">
        <v>3</v>
      </c>
    </row>
    <row r="22" ht="25.5" customHeight="1" spans="2:2">
      <c r="B22" s="208" t="s">
        <v>21</v>
      </c>
    </row>
    <row r="23" ht="25.5" customHeight="1" spans="2:2">
      <c r="B23" s="208" t="s">
        <v>22</v>
      </c>
    </row>
    <row r="24" ht="25.5" customHeight="1" spans="2:2">
      <c r="B24" s="208" t="s">
        <v>23</v>
      </c>
    </row>
    <row r="25" ht="25.5" customHeight="1" spans="2:2">
      <c r="B25" s="208" t="s">
        <v>24</v>
      </c>
    </row>
    <row r="26" ht="25.5" customHeight="1" spans="2:2">
      <c r="B26" s="208" t="s">
        <v>25</v>
      </c>
    </row>
    <row r="27" ht="25.5" customHeight="1" spans="2:2">
      <c r="B27" s="207" t="s">
        <v>9</v>
      </c>
    </row>
    <row r="28" ht="25.5" customHeight="1" spans="2:2">
      <c r="B28" s="208" t="s">
        <v>26</v>
      </c>
    </row>
    <row r="29" ht="25.5" customHeight="1" spans="2:2">
      <c r="B29" s="208" t="s">
        <v>27</v>
      </c>
    </row>
    <row r="30" ht="25.5" customHeight="1" spans="2:2">
      <c r="B30" s="208" t="s">
        <v>28</v>
      </c>
    </row>
    <row r="31" ht="25.5" customHeight="1" spans="2:2">
      <c r="B31" s="208" t="s">
        <v>29</v>
      </c>
    </row>
    <row r="32" ht="25.5" customHeight="1" spans="2:2">
      <c r="B32" s="208" t="s">
        <v>30</v>
      </c>
    </row>
    <row r="33" ht="25.5" customHeight="1" spans="2:2">
      <c r="B33" s="207" t="s">
        <v>15</v>
      </c>
    </row>
    <row r="34" ht="25.5" customHeight="1" spans="2:2">
      <c r="B34" s="208" t="s">
        <v>31</v>
      </c>
    </row>
    <row r="35" ht="25.5" customHeight="1" spans="2:2">
      <c r="B35" s="208" t="s">
        <v>32</v>
      </c>
    </row>
    <row r="36" ht="25.5" customHeight="1" spans="2:2">
      <c r="B36" s="208" t="s">
        <v>33</v>
      </c>
    </row>
    <row r="37" ht="25.5" customHeight="1" spans="2:2">
      <c r="B37" s="208" t="s">
        <v>34</v>
      </c>
    </row>
    <row r="38" ht="25.5" customHeight="1" spans="2:2">
      <c r="B38" s="206" t="s">
        <v>35</v>
      </c>
    </row>
    <row r="39" ht="25.5" customHeight="1" spans="2:2">
      <c r="B39" s="209" t="s">
        <v>36</v>
      </c>
    </row>
    <row r="40" ht="25.5" customHeight="1" spans="2:2">
      <c r="B40" s="209" t="s">
        <v>37</v>
      </c>
    </row>
    <row r="41" ht="25.5" customHeight="1" spans="2:2">
      <c r="B41" s="209" t="s">
        <v>38</v>
      </c>
    </row>
    <row r="42" ht="25.5" customHeight="1" spans="2:2">
      <c r="B42" s="209" t="s">
        <v>39</v>
      </c>
    </row>
    <row r="43" ht="25.5" customHeight="1" spans="2:2">
      <c r="B43" s="209" t="s">
        <v>40</v>
      </c>
    </row>
    <row r="44" ht="25.5" customHeight="1" spans="2:2">
      <c r="B44" s="209" t="s">
        <v>41</v>
      </c>
    </row>
  </sheetData>
  <pageMargins left="0.7" right="0.7" top="0.75" bottom="0.75" header="0.3" footer="0.3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"/>
  <sheetViews>
    <sheetView workbookViewId="0">
      <selection activeCell="H15" sqref="H15"/>
    </sheetView>
  </sheetViews>
  <sheetFormatPr defaultColWidth="9" defaultRowHeight="13.5" outlineLevelRow="4" outlineLevelCol="3"/>
  <cols>
    <col min="1" max="3" width="20.625" style="70" customWidth="1"/>
    <col min="4" max="4" width="40.625" style="70" customWidth="1"/>
    <col min="5" max="5" width="28.875" style="70" customWidth="1"/>
    <col min="6" max="16384" width="9" style="70"/>
  </cols>
  <sheetData>
    <row r="1" ht="77.25" customHeight="1" spans="1:4">
      <c r="A1" s="71" t="s">
        <v>242</v>
      </c>
      <c r="B1" s="72"/>
      <c r="C1" s="72"/>
      <c r="D1" s="72"/>
    </row>
    <row r="2" ht="42.75" customHeight="1" spans="1:4">
      <c r="A2" s="166" t="s">
        <v>243</v>
      </c>
      <c r="B2" s="167"/>
      <c r="C2" s="167"/>
      <c r="D2" s="167"/>
    </row>
    <row r="3" ht="42.75" customHeight="1" spans="1:4">
      <c r="A3" s="167"/>
      <c r="B3" s="167"/>
      <c r="C3" s="167"/>
      <c r="D3" s="167"/>
    </row>
    <row r="4" ht="42.75" customHeight="1" spans="1:4">
      <c r="A4" s="167"/>
      <c r="B4" s="167"/>
      <c r="C4" s="167"/>
      <c r="D4" s="167"/>
    </row>
    <row r="5" ht="42.75" customHeight="1" spans="1:4">
      <c r="A5" s="167"/>
      <c r="B5" s="167"/>
      <c r="C5" s="167"/>
      <c r="D5" s="167"/>
    </row>
  </sheetData>
  <mergeCells count="2">
    <mergeCell ref="A1:D1"/>
    <mergeCell ref="A2:D5"/>
  </mergeCells>
  <pageMargins left="0.7" right="0.7" top="0.75" bottom="0.75" header="0.3" footer="0.3"/>
  <pageSetup paperSize="9" scale="87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61"/>
  <sheetViews>
    <sheetView showGridLines="0" showZeros="0" zoomScale="110" zoomScaleNormal="110" topLeftCell="A55" workbookViewId="0">
      <selection activeCell="E11" sqref="E11"/>
    </sheetView>
  </sheetViews>
  <sheetFormatPr defaultColWidth="6.75" defaultRowHeight="11.25"/>
  <cols>
    <col min="1" max="1" width="47.75" style="74" customWidth="1"/>
    <col min="2" max="4" width="15.625" style="74" customWidth="1"/>
    <col min="5" max="7" width="9" style="74" customWidth="1"/>
    <col min="8" max="8" width="5.625" style="74" customWidth="1"/>
    <col min="9" max="9" width="0.75" style="74" customWidth="1"/>
    <col min="10" max="10" width="10.125" style="74" customWidth="1"/>
    <col min="11" max="11" width="5.875" style="74" customWidth="1"/>
    <col min="12" max="16384" width="6.75" style="74"/>
  </cols>
  <sheetData>
    <row r="1" ht="19.5" customHeight="1" spans="1:1">
      <c r="A1" s="4" t="s">
        <v>244</v>
      </c>
    </row>
    <row r="2" s="124" customFormat="1" ht="33" customHeight="1" spans="1:254">
      <c r="A2" s="128" t="s">
        <v>245</v>
      </c>
      <c r="B2" s="128"/>
      <c r="C2" s="128"/>
      <c r="D2" s="128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  <c r="IT2" s="76"/>
    </row>
    <row r="3" s="125" customFormat="1" ht="19.5" customHeight="1" spans="1:254">
      <c r="A3" s="129"/>
      <c r="B3" s="78"/>
      <c r="C3" s="78"/>
      <c r="D3" s="130" t="s">
        <v>45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7"/>
      <c r="IL3" s="127"/>
      <c r="IM3" s="127"/>
      <c r="IN3" s="127"/>
      <c r="IO3" s="127"/>
      <c r="IP3" s="127"/>
      <c r="IQ3" s="127"/>
      <c r="IR3" s="127"/>
      <c r="IS3" s="127"/>
      <c r="IT3" s="127"/>
    </row>
    <row r="4" s="126" customFormat="1" ht="50.1" customHeight="1" spans="1:254">
      <c r="A4" s="131" t="s">
        <v>46</v>
      </c>
      <c r="B4" s="164" t="s">
        <v>236</v>
      </c>
      <c r="C4" s="164" t="s">
        <v>230</v>
      </c>
      <c r="D4" s="84" t="s">
        <v>237</v>
      </c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41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7"/>
    </row>
    <row r="5" s="127" customFormat="1" ht="24.95" customHeight="1" spans="1:4">
      <c r="A5" s="165" t="s">
        <v>110</v>
      </c>
      <c r="B5" s="135">
        <v>3749</v>
      </c>
      <c r="C5" s="135">
        <f>SUM(C6:C17)</f>
        <v>2992</v>
      </c>
      <c r="D5" s="136">
        <f>IFERROR(C5/B5,0)</f>
        <v>0.79807948786343</v>
      </c>
    </row>
    <row r="6" s="127" customFormat="1" ht="24.95" customHeight="1" spans="1:4">
      <c r="A6" s="165" t="s">
        <v>111</v>
      </c>
      <c r="B6" s="135"/>
      <c r="C6" s="135"/>
      <c r="D6" s="136">
        <f t="shared" ref="D6:D61" si="0">IFERROR(C6/B6,0)</f>
        <v>0</v>
      </c>
    </row>
    <row r="7" s="127" customFormat="1" ht="24.95" customHeight="1" spans="1:4">
      <c r="A7" s="165" t="s">
        <v>112</v>
      </c>
      <c r="B7" s="135"/>
      <c r="C7" s="135"/>
      <c r="D7" s="136">
        <f t="shared" si="0"/>
        <v>0</v>
      </c>
    </row>
    <row r="8" s="127" customFormat="1" ht="24.95" customHeight="1" spans="1:4">
      <c r="A8" s="165" t="s">
        <v>113</v>
      </c>
      <c r="B8" s="135"/>
      <c r="C8" s="135"/>
      <c r="D8" s="136">
        <f t="shared" si="0"/>
        <v>0</v>
      </c>
    </row>
    <row r="9" s="127" customFormat="1" ht="24.95" customHeight="1" spans="1:4">
      <c r="A9" s="165" t="s">
        <v>114</v>
      </c>
      <c r="B9" s="135"/>
      <c r="C9" s="135"/>
      <c r="D9" s="136">
        <f t="shared" si="0"/>
        <v>0</v>
      </c>
    </row>
    <row r="10" s="127" customFormat="1" ht="24.95" customHeight="1" spans="1:4">
      <c r="A10" s="165" t="s">
        <v>115</v>
      </c>
      <c r="B10" s="135">
        <v>3185</v>
      </c>
      <c r="C10" s="135">
        <v>2251</v>
      </c>
      <c r="D10" s="136">
        <f t="shared" si="0"/>
        <v>0.706750392464678</v>
      </c>
    </row>
    <row r="11" s="127" customFormat="1" ht="24.95" customHeight="1" spans="1:4">
      <c r="A11" s="165" t="s">
        <v>116</v>
      </c>
      <c r="B11" s="135">
        <v>564</v>
      </c>
      <c r="C11" s="135">
        <v>741</v>
      </c>
      <c r="D11" s="136">
        <f t="shared" si="0"/>
        <v>1.31382978723404</v>
      </c>
    </row>
    <row r="12" s="127" customFormat="1" ht="24.95" customHeight="1" spans="1:4">
      <c r="A12" s="165" t="s">
        <v>117</v>
      </c>
      <c r="B12" s="135"/>
      <c r="C12" s="135"/>
      <c r="D12" s="136">
        <f t="shared" si="0"/>
        <v>0</v>
      </c>
    </row>
    <row r="13" s="127" customFormat="1" ht="24.95" customHeight="1" spans="1:4">
      <c r="A13" s="165" t="s">
        <v>118</v>
      </c>
      <c r="B13" s="135"/>
      <c r="C13" s="135"/>
      <c r="D13" s="136">
        <f t="shared" si="0"/>
        <v>0</v>
      </c>
    </row>
    <row r="14" s="127" customFormat="1" ht="24.95" customHeight="1" spans="1:4">
      <c r="A14" s="165" t="s">
        <v>119</v>
      </c>
      <c r="B14" s="135"/>
      <c r="C14" s="135"/>
      <c r="D14" s="136">
        <f t="shared" si="0"/>
        <v>0</v>
      </c>
    </row>
    <row r="15" s="127" customFormat="1" ht="24.95" customHeight="1" spans="1:4">
      <c r="A15" s="165" t="s">
        <v>120</v>
      </c>
      <c r="B15" s="135"/>
      <c r="C15" s="135"/>
      <c r="D15" s="136">
        <f t="shared" si="0"/>
        <v>0</v>
      </c>
    </row>
    <row r="16" s="127" customFormat="1" ht="24.95" customHeight="1" spans="1:4">
      <c r="A16" s="165" t="s">
        <v>121</v>
      </c>
      <c r="B16" s="135"/>
      <c r="C16" s="135"/>
      <c r="D16" s="136">
        <f t="shared" si="0"/>
        <v>0</v>
      </c>
    </row>
    <row r="17" s="127" customFormat="1" ht="24.95" customHeight="1" spans="1:4">
      <c r="A17" s="137" t="s">
        <v>122</v>
      </c>
      <c r="B17" s="135"/>
      <c r="C17" s="135"/>
      <c r="D17" s="136">
        <f t="shared" si="0"/>
        <v>0</v>
      </c>
    </row>
    <row r="18" s="127" customFormat="1" ht="24.95" customHeight="1" spans="1:4">
      <c r="A18" s="137" t="s">
        <v>123</v>
      </c>
      <c r="B18" s="135"/>
      <c r="C18" s="135"/>
      <c r="D18" s="136">
        <f t="shared" si="0"/>
        <v>0</v>
      </c>
    </row>
    <row r="19" s="127" customFormat="1" ht="24.95" customHeight="1" spans="1:4">
      <c r="A19" s="137" t="s">
        <v>124</v>
      </c>
      <c r="B19" s="135"/>
      <c r="C19" s="135"/>
      <c r="D19" s="136">
        <f t="shared" si="0"/>
        <v>0</v>
      </c>
    </row>
    <row r="20" s="127" customFormat="1" ht="24.95" customHeight="1" spans="1:4">
      <c r="A20" s="137" t="s">
        <v>125</v>
      </c>
      <c r="B20" s="135"/>
      <c r="C20" s="135"/>
      <c r="D20" s="136">
        <f t="shared" si="0"/>
        <v>0</v>
      </c>
    </row>
    <row r="21" s="127" customFormat="1" ht="24.95" customHeight="1" spans="1:4">
      <c r="A21" s="137" t="s">
        <v>126</v>
      </c>
      <c r="B21" s="135"/>
      <c r="C21" s="135"/>
      <c r="D21" s="136">
        <f t="shared" si="0"/>
        <v>0</v>
      </c>
    </row>
    <row r="22" s="127" customFormat="1" ht="24.95" customHeight="1" spans="1:4">
      <c r="A22" s="137" t="s">
        <v>127</v>
      </c>
      <c r="B22" s="135"/>
      <c r="C22" s="135"/>
      <c r="D22" s="136">
        <f t="shared" si="0"/>
        <v>0</v>
      </c>
    </row>
    <row r="23" s="127" customFormat="1" ht="24.95" customHeight="1" spans="1:4">
      <c r="A23" s="137" t="s">
        <v>128</v>
      </c>
      <c r="B23" s="135"/>
      <c r="C23" s="135"/>
      <c r="D23" s="136">
        <f t="shared" si="0"/>
        <v>0</v>
      </c>
    </row>
    <row r="24" s="127" customFormat="1" ht="24.95" customHeight="1" spans="1:4">
      <c r="A24" s="137" t="s">
        <v>129</v>
      </c>
      <c r="B24" s="135"/>
      <c r="C24" s="135"/>
      <c r="D24" s="136">
        <f t="shared" si="0"/>
        <v>0</v>
      </c>
    </row>
    <row r="25" s="127" customFormat="1" ht="24.95" customHeight="1" spans="1:4">
      <c r="A25" s="137" t="s">
        <v>130</v>
      </c>
      <c r="B25" s="135"/>
      <c r="C25" s="135"/>
      <c r="D25" s="136">
        <f t="shared" si="0"/>
        <v>0</v>
      </c>
    </row>
    <row r="26" s="127" customFormat="1" ht="24.95" customHeight="1" spans="1:4">
      <c r="A26" s="137" t="s">
        <v>131</v>
      </c>
      <c r="B26" s="135"/>
      <c r="C26" s="135"/>
      <c r="D26" s="136">
        <f t="shared" si="0"/>
        <v>0</v>
      </c>
    </row>
    <row r="27" s="127" customFormat="1" ht="24.95" customHeight="1" spans="1:4">
      <c r="A27" s="137" t="s">
        <v>132</v>
      </c>
      <c r="B27" s="135"/>
      <c r="C27" s="135"/>
      <c r="D27" s="136">
        <f t="shared" si="0"/>
        <v>0</v>
      </c>
    </row>
    <row r="28" s="127" customFormat="1" ht="24.95" customHeight="1" spans="1:4">
      <c r="A28" s="137" t="s">
        <v>133</v>
      </c>
      <c r="B28" s="135"/>
      <c r="C28" s="135"/>
      <c r="D28" s="136">
        <f t="shared" si="0"/>
        <v>0</v>
      </c>
    </row>
    <row r="29" s="127" customFormat="1" ht="24.95" customHeight="1" spans="1:4">
      <c r="A29" s="137" t="s">
        <v>134</v>
      </c>
      <c r="B29" s="135"/>
      <c r="C29" s="135"/>
      <c r="D29" s="136">
        <f t="shared" si="0"/>
        <v>0</v>
      </c>
    </row>
    <row r="30" s="127" customFormat="1" ht="24.95" customHeight="1" spans="1:4">
      <c r="A30" s="137" t="s">
        <v>135</v>
      </c>
      <c r="B30" s="135"/>
      <c r="C30" s="135"/>
      <c r="D30" s="136">
        <f t="shared" si="0"/>
        <v>0</v>
      </c>
    </row>
    <row r="31" s="127" customFormat="1" ht="24.95" customHeight="1" spans="1:4">
      <c r="A31" s="137" t="s">
        <v>136</v>
      </c>
      <c r="B31" s="135"/>
      <c r="C31" s="135"/>
      <c r="D31" s="136">
        <f t="shared" si="0"/>
        <v>0</v>
      </c>
    </row>
    <row r="32" s="127" customFormat="1" ht="24.95" customHeight="1" spans="1:4">
      <c r="A32" s="137" t="s">
        <v>137</v>
      </c>
      <c r="B32" s="135"/>
      <c r="C32" s="135"/>
      <c r="D32" s="136">
        <f t="shared" si="0"/>
        <v>0</v>
      </c>
    </row>
    <row r="33" s="127" customFormat="1" ht="24.95" customHeight="1" spans="1:4">
      <c r="A33" s="137" t="s">
        <v>138</v>
      </c>
      <c r="B33" s="135"/>
      <c r="C33" s="135"/>
      <c r="D33" s="136">
        <f t="shared" si="0"/>
        <v>0</v>
      </c>
    </row>
    <row r="34" s="127" customFormat="1" ht="24.95" customHeight="1" spans="1:4">
      <c r="A34" s="137" t="s">
        <v>139</v>
      </c>
      <c r="B34" s="135"/>
      <c r="C34" s="135"/>
      <c r="D34" s="136">
        <f t="shared" si="0"/>
        <v>0</v>
      </c>
    </row>
    <row r="35" s="127" customFormat="1" ht="24.95" customHeight="1" spans="1:4">
      <c r="A35" s="137" t="s">
        <v>140</v>
      </c>
      <c r="B35" s="135"/>
      <c r="C35" s="135"/>
      <c r="D35" s="136">
        <f t="shared" si="0"/>
        <v>0</v>
      </c>
    </row>
    <row r="36" s="127" customFormat="1" ht="24.95" customHeight="1" spans="1:4">
      <c r="A36" s="137" t="s">
        <v>141</v>
      </c>
      <c r="B36" s="135"/>
      <c r="C36" s="135"/>
      <c r="D36" s="136">
        <f t="shared" si="0"/>
        <v>0</v>
      </c>
    </row>
    <row r="37" s="127" customFormat="1" ht="24.95" customHeight="1" spans="1:4">
      <c r="A37" s="137" t="s">
        <v>142</v>
      </c>
      <c r="B37" s="135"/>
      <c r="C37" s="135"/>
      <c r="D37" s="136">
        <f t="shared" si="0"/>
        <v>0</v>
      </c>
    </row>
    <row r="38" s="127" customFormat="1" ht="24.95" customHeight="1" spans="1:4">
      <c r="A38" s="137" t="s">
        <v>143</v>
      </c>
      <c r="B38" s="135"/>
      <c r="C38" s="135"/>
      <c r="D38" s="136">
        <f t="shared" si="0"/>
        <v>0</v>
      </c>
    </row>
    <row r="39" s="127" customFormat="1" ht="24.95" customHeight="1" spans="1:4">
      <c r="A39" s="137" t="s">
        <v>144</v>
      </c>
      <c r="B39" s="135">
        <v>211</v>
      </c>
      <c r="C39" s="135">
        <f>SUM(C40:C60)</f>
        <v>0</v>
      </c>
      <c r="D39" s="136">
        <f t="shared" si="0"/>
        <v>0</v>
      </c>
    </row>
    <row r="40" s="127" customFormat="1" ht="24.95" customHeight="1" spans="1:4">
      <c r="A40" s="137" t="s">
        <v>145</v>
      </c>
      <c r="B40" s="135">
        <v>51</v>
      </c>
      <c r="C40" s="135"/>
      <c r="D40" s="136">
        <f t="shared" si="0"/>
        <v>0</v>
      </c>
    </row>
    <row r="41" s="127" customFormat="1" ht="24.95" customHeight="1" spans="1:4">
      <c r="A41" s="137" t="s">
        <v>146</v>
      </c>
      <c r="B41" s="135"/>
      <c r="C41" s="135"/>
      <c r="D41" s="136">
        <f t="shared" si="0"/>
        <v>0</v>
      </c>
    </row>
    <row r="42" s="127" customFormat="1" ht="24.95" customHeight="1" spans="1:4">
      <c r="A42" s="137" t="s">
        <v>147</v>
      </c>
      <c r="B42" s="135"/>
      <c r="C42" s="135"/>
      <c r="D42" s="136">
        <f t="shared" si="0"/>
        <v>0</v>
      </c>
    </row>
    <row r="43" s="127" customFormat="1" ht="24.95" customHeight="1" spans="1:4">
      <c r="A43" s="137" t="s">
        <v>148</v>
      </c>
      <c r="B43" s="135"/>
      <c r="C43" s="135"/>
      <c r="D43" s="136">
        <f t="shared" si="0"/>
        <v>0</v>
      </c>
    </row>
    <row r="44" s="127" customFormat="1" ht="24.95" customHeight="1" spans="1:4">
      <c r="A44" s="137" t="s">
        <v>149</v>
      </c>
      <c r="B44" s="135"/>
      <c r="C44" s="135"/>
      <c r="D44" s="136">
        <f t="shared" si="0"/>
        <v>0</v>
      </c>
    </row>
    <row r="45" s="127" customFormat="1" ht="24.95" customHeight="1" spans="1:4">
      <c r="A45" s="137" t="s">
        <v>150</v>
      </c>
      <c r="B45" s="135"/>
      <c r="C45" s="135"/>
      <c r="D45" s="136">
        <f t="shared" si="0"/>
        <v>0</v>
      </c>
    </row>
    <row r="46" s="127" customFormat="1" ht="24.95" customHeight="1" spans="1:4">
      <c r="A46" s="137" t="s">
        <v>151</v>
      </c>
      <c r="B46" s="135"/>
      <c r="C46" s="135"/>
      <c r="D46" s="136">
        <f t="shared" si="0"/>
        <v>0</v>
      </c>
    </row>
    <row r="47" s="127" customFormat="1" ht="24.95" customHeight="1" spans="1:4">
      <c r="A47" s="137" t="s">
        <v>152</v>
      </c>
      <c r="B47" s="135"/>
      <c r="C47" s="135"/>
      <c r="D47" s="136">
        <f t="shared" si="0"/>
        <v>0</v>
      </c>
    </row>
    <row r="48" s="127" customFormat="1" ht="24.95" customHeight="1" spans="1:4">
      <c r="A48" s="137" t="s">
        <v>153</v>
      </c>
      <c r="B48" s="135"/>
      <c r="C48" s="135"/>
      <c r="D48" s="136">
        <f t="shared" si="0"/>
        <v>0</v>
      </c>
    </row>
    <row r="49" s="127" customFormat="1" ht="24.95" customHeight="1" spans="1:4">
      <c r="A49" s="137" t="s">
        <v>154</v>
      </c>
      <c r="B49" s="135"/>
      <c r="C49" s="135"/>
      <c r="D49" s="136">
        <f t="shared" si="0"/>
        <v>0</v>
      </c>
    </row>
    <row r="50" s="127" customFormat="1" ht="24.95" customHeight="1" spans="1:4">
      <c r="A50" s="137" t="s">
        <v>155</v>
      </c>
      <c r="B50" s="135"/>
      <c r="C50" s="135"/>
      <c r="D50" s="136">
        <f t="shared" si="0"/>
        <v>0</v>
      </c>
    </row>
    <row r="51" s="127" customFormat="1" ht="24.95" customHeight="1" spans="1:4">
      <c r="A51" s="137" t="s">
        <v>156</v>
      </c>
      <c r="B51" s="135">
        <v>160</v>
      </c>
      <c r="C51" s="135"/>
      <c r="D51" s="136">
        <f t="shared" si="0"/>
        <v>0</v>
      </c>
    </row>
    <row r="52" s="127" customFormat="1" ht="24.95" customHeight="1" spans="1:4">
      <c r="A52" s="137" t="s">
        <v>157</v>
      </c>
      <c r="B52" s="135"/>
      <c r="C52" s="135"/>
      <c r="D52" s="136">
        <f t="shared" si="0"/>
        <v>0</v>
      </c>
    </row>
    <row r="53" s="127" customFormat="1" ht="24.95" customHeight="1" spans="1:4">
      <c r="A53" s="137" t="s">
        <v>158</v>
      </c>
      <c r="B53" s="135"/>
      <c r="C53" s="135"/>
      <c r="D53" s="136">
        <f t="shared" si="0"/>
        <v>0</v>
      </c>
    </row>
    <row r="54" s="127" customFormat="1" ht="24.95" customHeight="1" spans="1:4">
      <c r="A54" s="137" t="s">
        <v>159</v>
      </c>
      <c r="B54" s="135"/>
      <c r="C54" s="135"/>
      <c r="D54" s="136">
        <f t="shared" si="0"/>
        <v>0</v>
      </c>
    </row>
    <row r="55" s="127" customFormat="1" ht="24.95" customHeight="1" spans="1:4">
      <c r="A55" s="137" t="s">
        <v>160</v>
      </c>
      <c r="B55" s="135"/>
      <c r="C55" s="135"/>
      <c r="D55" s="136">
        <f t="shared" si="0"/>
        <v>0</v>
      </c>
    </row>
    <row r="56" s="127" customFormat="1" ht="24.95" customHeight="1" spans="1:4">
      <c r="A56" s="137" t="s">
        <v>161</v>
      </c>
      <c r="B56" s="135"/>
      <c r="C56" s="135"/>
      <c r="D56" s="136">
        <f t="shared" si="0"/>
        <v>0</v>
      </c>
    </row>
    <row r="57" s="127" customFormat="1" ht="24.95" customHeight="1" spans="1:4">
      <c r="A57" s="137" t="s">
        <v>162</v>
      </c>
      <c r="B57" s="135"/>
      <c r="C57" s="135"/>
      <c r="D57" s="136">
        <f t="shared" si="0"/>
        <v>0</v>
      </c>
    </row>
    <row r="58" s="127" customFormat="1" ht="24.95" customHeight="1" spans="1:4">
      <c r="A58" s="137" t="s">
        <v>163</v>
      </c>
      <c r="B58" s="135"/>
      <c r="C58" s="135"/>
      <c r="D58" s="136">
        <f t="shared" si="0"/>
        <v>0</v>
      </c>
    </row>
    <row r="59" s="127" customFormat="1" ht="24.95" customHeight="1" spans="1:4">
      <c r="A59" s="137" t="s">
        <v>164</v>
      </c>
      <c r="B59" s="135"/>
      <c r="C59" s="135"/>
      <c r="D59" s="136">
        <f t="shared" si="0"/>
        <v>0</v>
      </c>
    </row>
    <row r="60" s="127" customFormat="1" ht="24.95" customHeight="1" spans="1:4">
      <c r="A60" s="137" t="s">
        <v>165</v>
      </c>
      <c r="B60" s="135"/>
      <c r="C60" s="135"/>
      <c r="D60" s="136">
        <f t="shared" si="0"/>
        <v>0</v>
      </c>
    </row>
    <row r="61" s="127" customFormat="1" ht="24.95" customHeight="1" spans="1:4">
      <c r="A61" s="138" t="s">
        <v>166</v>
      </c>
      <c r="B61" s="139">
        <v>3960</v>
      </c>
      <c r="C61" s="139">
        <f>C5+C39</f>
        <v>2992</v>
      </c>
      <c r="D61" s="140">
        <f t="shared" si="0"/>
        <v>0.755555555555556</v>
      </c>
    </row>
  </sheetData>
  <sheetProtection formatCells="0" formatColumns="0" formatRows="0"/>
  <mergeCells count="1">
    <mergeCell ref="A2:D2"/>
  </mergeCells>
  <printOptions horizontalCentered="1"/>
  <pageMargins left="0.708661417322835" right="0.15748031496063" top="0.748031496062992" bottom="0.748031496062992" header="0.31496062992126" footer="0.31496062992126"/>
  <pageSetup paperSize="9" scale="45" orientation="portrait"/>
  <headerFooter alignWithMargins="0"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topLeftCell="A7" workbookViewId="0">
      <selection activeCell="D18" sqref="D18"/>
    </sheetView>
  </sheetViews>
  <sheetFormatPr defaultColWidth="9.125" defaultRowHeight="14.25" outlineLevelCol="3"/>
  <cols>
    <col min="1" max="1" width="35.625" style="148" customWidth="1"/>
    <col min="2" max="4" width="15.625" style="148" customWidth="1"/>
    <col min="5" max="247" width="9.125" style="149"/>
    <col min="248" max="248" width="30.125" style="149" customWidth="1"/>
    <col min="249" max="251" width="16.625" style="149" customWidth="1"/>
    <col min="252" max="252" width="30.125" style="149" customWidth="1"/>
    <col min="253" max="255" width="18" style="149" customWidth="1"/>
    <col min="256" max="260" width="9.125" style="149" hidden="1" customWidth="1"/>
    <col min="261" max="503" width="9.125" style="149"/>
    <col min="504" max="504" width="30.125" style="149" customWidth="1"/>
    <col min="505" max="507" width="16.625" style="149" customWidth="1"/>
    <col min="508" max="508" width="30.125" style="149" customWidth="1"/>
    <col min="509" max="511" width="18" style="149" customWidth="1"/>
    <col min="512" max="516" width="9.125" style="149" hidden="1" customWidth="1"/>
    <col min="517" max="759" width="9.125" style="149"/>
    <col min="760" max="760" width="30.125" style="149" customWidth="1"/>
    <col min="761" max="763" width="16.625" style="149" customWidth="1"/>
    <col min="764" max="764" width="30.125" style="149" customWidth="1"/>
    <col min="765" max="767" width="18" style="149" customWidth="1"/>
    <col min="768" max="772" width="9.125" style="149" hidden="1" customWidth="1"/>
    <col min="773" max="1015" width="9.125" style="149"/>
    <col min="1016" max="1016" width="30.125" style="149" customWidth="1"/>
    <col min="1017" max="1019" width="16.625" style="149" customWidth="1"/>
    <col min="1020" max="1020" width="30.125" style="149" customWidth="1"/>
    <col min="1021" max="1023" width="18" style="149" customWidth="1"/>
    <col min="1024" max="1028" width="9.125" style="149" hidden="1" customWidth="1"/>
    <col min="1029" max="1271" width="9.125" style="149"/>
    <col min="1272" max="1272" width="30.125" style="149" customWidth="1"/>
    <col min="1273" max="1275" width="16.625" style="149" customWidth="1"/>
    <col min="1276" max="1276" width="30.125" style="149" customWidth="1"/>
    <col min="1277" max="1279" width="18" style="149" customWidth="1"/>
    <col min="1280" max="1284" width="9.125" style="149" hidden="1" customWidth="1"/>
    <col min="1285" max="1527" width="9.125" style="149"/>
    <col min="1528" max="1528" width="30.125" style="149" customWidth="1"/>
    <col min="1529" max="1531" width="16.625" style="149" customWidth="1"/>
    <col min="1532" max="1532" width="30.125" style="149" customWidth="1"/>
    <col min="1533" max="1535" width="18" style="149" customWidth="1"/>
    <col min="1536" max="1540" width="9.125" style="149" hidden="1" customWidth="1"/>
    <col min="1541" max="1783" width="9.125" style="149"/>
    <col min="1784" max="1784" width="30.125" style="149" customWidth="1"/>
    <col min="1785" max="1787" width="16.625" style="149" customWidth="1"/>
    <col min="1788" max="1788" width="30.125" style="149" customWidth="1"/>
    <col min="1789" max="1791" width="18" style="149" customWidth="1"/>
    <col min="1792" max="1796" width="9.125" style="149" hidden="1" customWidth="1"/>
    <col min="1797" max="2039" width="9.125" style="149"/>
    <col min="2040" max="2040" width="30.125" style="149" customWidth="1"/>
    <col min="2041" max="2043" width="16.625" style="149" customWidth="1"/>
    <col min="2044" max="2044" width="30.125" style="149" customWidth="1"/>
    <col min="2045" max="2047" width="18" style="149" customWidth="1"/>
    <col min="2048" max="2052" width="9.125" style="149" hidden="1" customWidth="1"/>
    <col min="2053" max="2295" width="9.125" style="149"/>
    <col min="2296" max="2296" width="30.125" style="149" customWidth="1"/>
    <col min="2297" max="2299" width="16.625" style="149" customWidth="1"/>
    <col min="2300" max="2300" width="30.125" style="149" customWidth="1"/>
    <col min="2301" max="2303" width="18" style="149" customWidth="1"/>
    <col min="2304" max="2308" width="9.125" style="149" hidden="1" customWidth="1"/>
    <col min="2309" max="2551" width="9.125" style="149"/>
    <col min="2552" max="2552" width="30.125" style="149" customWidth="1"/>
    <col min="2553" max="2555" width="16.625" style="149" customWidth="1"/>
    <col min="2556" max="2556" width="30.125" style="149" customWidth="1"/>
    <col min="2557" max="2559" width="18" style="149" customWidth="1"/>
    <col min="2560" max="2564" width="9.125" style="149" hidden="1" customWidth="1"/>
    <col min="2565" max="2807" width="9.125" style="149"/>
    <col min="2808" max="2808" width="30.125" style="149" customWidth="1"/>
    <col min="2809" max="2811" width="16.625" style="149" customWidth="1"/>
    <col min="2812" max="2812" width="30.125" style="149" customWidth="1"/>
    <col min="2813" max="2815" width="18" style="149" customWidth="1"/>
    <col min="2816" max="2820" width="9.125" style="149" hidden="1" customWidth="1"/>
    <col min="2821" max="3063" width="9.125" style="149"/>
    <col min="3064" max="3064" width="30.125" style="149" customWidth="1"/>
    <col min="3065" max="3067" width="16.625" style="149" customWidth="1"/>
    <col min="3068" max="3068" width="30.125" style="149" customWidth="1"/>
    <col min="3069" max="3071" width="18" style="149" customWidth="1"/>
    <col min="3072" max="3076" width="9.125" style="149" hidden="1" customWidth="1"/>
    <col min="3077" max="3319" width="9.125" style="149"/>
    <col min="3320" max="3320" width="30.125" style="149" customWidth="1"/>
    <col min="3321" max="3323" width="16.625" style="149" customWidth="1"/>
    <col min="3324" max="3324" width="30.125" style="149" customWidth="1"/>
    <col min="3325" max="3327" width="18" style="149" customWidth="1"/>
    <col min="3328" max="3332" width="9.125" style="149" hidden="1" customWidth="1"/>
    <col min="3333" max="3575" width="9.125" style="149"/>
    <col min="3576" max="3576" width="30.125" style="149" customWidth="1"/>
    <col min="3577" max="3579" width="16.625" style="149" customWidth="1"/>
    <col min="3580" max="3580" width="30.125" style="149" customWidth="1"/>
    <col min="3581" max="3583" width="18" style="149" customWidth="1"/>
    <col min="3584" max="3588" width="9.125" style="149" hidden="1" customWidth="1"/>
    <col min="3589" max="3831" width="9.125" style="149"/>
    <col min="3832" max="3832" width="30.125" style="149" customWidth="1"/>
    <col min="3833" max="3835" width="16.625" style="149" customWidth="1"/>
    <col min="3836" max="3836" width="30.125" style="149" customWidth="1"/>
    <col min="3837" max="3839" width="18" style="149" customWidth="1"/>
    <col min="3840" max="3844" width="9.125" style="149" hidden="1" customWidth="1"/>
    <col min="3845" max="4087" width="9.125" style="149"/>
    <col min="4088" max="4088" width="30.125" style="149" customWidth="1"/>
    <col min="4089" max="4091" width="16.625" style="149" customWidth="1"/>
    <col min="4092" max="4092" width="30.125" style="149" customWidth="1"/>
    <col min="4093" max="4095" width="18" style="149" customWidth="1"/>
    <col min="4096" max="4100" width="9.125" style="149" hidden="1" customWidth="1"/>
    <col min="4101" max="4343" width="9.125" style="149"/>
    <col min="4344" max="4344" width="30.125" style="149" customWidth="1"/>
    <col min="4345" max="4347" width="16.625" style="149" customWidth="1"/>
    <col min="4348" max="4348" width="30.125" style="149" customWidth="1"/>
    <col min="4349" max="4351" width="18" style="149" customWidth="1"/>
    <col min="4352" max="4356" width="9.125" style="149" hidden="1" customWidth="1"/>
    <col min="4357" max="4599" width="9.125" style="149"/>
    <col min="4600" max="4600" width="30.125" style="149" customWidth="1"/>
    <col min="4601" max="4603" width="16.625" style="149" customWidth="1"/>
    <col min="4604" max="4604" width="30.125" style="149" customWidth="1"/>
    <col min="4605" max="4607" width="18" style="149" customWidth="1"/>
    <col min="4608" max="4612" width="9.125" style="149" hidden="1" customWidth="1"/>
    <col min="4613" max="4855" width="9.125" style="149"/>
    <col min="4856" max="4856" width="30.125" style="149" customWidth="1"/>
    <col min="4857" max="4859" width="16.625" style="149" customWidth="1"/>
    <col min="4860" max="4860" width="30.125" style="149" customWidth="1"/>
    <col min="4861" max="4863" width="18" style="149" customWidth="1"/>
    <col min="4864" max="4868" width="9.125" style="149" hidden="1" customWidth="1"/>
    <col min="4869" max="5111" width="9.125" style="149"/>
    <col min="5112" max="5112" width="30.125" style="149" customWidth="1"/>
    <col min="5113" max="5115" width="16.625" style="149" customWidth="1"/>
    <col min="5116" max="5116" width="30.125" style="149" customWidth="1"/>
    <col min="5117" max="5119" width="18" style="149" customWidth="1"/>
    <col min="5120" max="5124" width="9.125" style="149" hidden="1" customWidth="1"/>
    <col min="5125" max="5367" width="9.125" style="149"/>
    <col min="5368" max="5368" width="30.125" style="149" customWidth="1"/>
    <col min="5369" max="5371" width="16.625" style="149" customWidth="1"/>
    <col min="5372" max="5372" width="30.125" style="149" customWidth="1"/>
    <col min="5373" max="5375" width="18" style="149" customWidth="1"/>
    <col min="5376" max="5380" width="9.125" style="149" hidden="1" customWidth="1"/>
    <col min="5381" max="5623" width="9.125" style="149"/>
    <col min="5624" max="5624" width="30.125" style="149" customWidth="1"/>
    <col min="5625" max="5627" width="16.625" style="149" customWidth="1"/>
    <col min="5628" max="5628" width="30.125" style="149" customWidth="1"/>
    <col min="5629" max="5631" width="18" style="149" customWidth="1"/>
    <col min="5632" max="5636" width="9.125" style="149" hidden="1" customWidth="1"/>
    <col min="5637" max="5879" width="9.125" style="149"/>
    <col min="5880" max="5880" width="30.125" style="149" customWidth="1"/>
    <col min="5881" max="5883" width="16.625" style="149" customWidth="1"/>
    <col min="5884" max="5884" width="30.125" style="149" customWidth="1"/>
    <col min="5885" max="5887" width="18" style="149" customWidth="1"/>
    <col min="5888" max="5892" width="9.125" style="149" hidden="1" customWidth="1"/>
    <col min="5893" max="6135" width="9.125" style="149"/>
    <col min="6136" max="6136" width="30.125" style="149" customWidth="1"/>
    <col min="6137" max="6139" width="16.625" style="149" customWidth="1"/>
    <col min="6140" max="6140" width="30.125" style="149" customWidth="1"/>
    <col min="6141" max="6143" width="18" style="149" customWidth="1"/>
    <col min="6144" max="6148" width="9.125" style="149" hidden="1" customWidth="1"/>
    <col min="6149" max="6391" width="9.125" style="149"/>
    <col min="6392" max="6392" width="30.125" style="149" customWidth="1"/>
    <col min="6393" max="6395" width="16.625" style="149" customWidth="1"/>
    <col min="6396" max="6396" width="30.125" style="149" customWidth="1"/>
    <col min="6397" max="6399" width="18" style="149" customWidth="1"/>
    <col min="6400" max="6404" width="9.125" style="149" hidden="1" customWidth="1"/>
    <col min="6405" max="6647" width="9.125" style="149"/>
    <col min="6648" max="6648" width="30.125" style="149" customWidth="1"/>
    <col min="6649" max="6651" width="16.625" style="149" customWidth="1"/>
    <col min="6652" max="6652" width="30.125" style="149" customWidth="1"/>
    <col min="6653" max="6655" width="18" style="149" customWidth="1"/>
    <col min="6656" max="6660" width="9.125" style="149" hidden="1" customWidth="1"/>
    <col min="6661" max="6903" width="9.125" style="149"/>
    <col min="6904" max="6904" width="30.125" style="149" customWidth="1"/>
    <col min="6905" max="6907" width="16.625" style="149" customWidth="1"/>
    <col min="6908" max="6908" width="30.125" style="149" customWidth="1"/>
    <col min="6909" max="6911" width="18" style="149" customWidth="1"/>
    <col min="6912" max="6916" width="9.125" style="149" hidden="1" customWidth="1"/>
    <col min="6917" max="7159" width="9.125" style="149"/>
    <col min="7160" max="7160" width="30.125" style="149" customWidth="1"/>
    <col min="7161" max="7163" width="16.625" style="149" customWidth="1"/>
    <col min="7164" max="7164" width="30.125" style="149" customWidth="1"/>
    <col min="7165" max="7167" width="18" style="149" customWidth="1"/>
    <col min="7168" max="7172" width="9.125" style="149" hidden="1" customWidth="1"/>
    <col min="7173" max="7415" width="9.125" style="149"/>
    <col min="7416" max="7416" width="30.125" style="149" customWidth="1"/>
    <col min="7417" max="7419" width="16.625" style="149" customWidth="1"/>
    <col min="7420" max="7420" width="30.125" style="149" customWidth="1"/>
    <col min="7421" max="7423" width="18" style="149" customWidth="1"/>
    <col min="7424" max="7428" width="9.125" style="149" hidden="1" customWidth="1"/>
    <col min="7429" max="7671" width="9.125" style="149"/>
    <col min="7672" max="7672" width="30.125" style="149" customWidth="1"/>
    <col min="7673" max="7675" width="16.625" style="149" customWidth="1"/>
    <col min="7676" max="7676" width="30.125" style="149" customWidth="1"/>
    <col min="7677" max="7679" width="18" style="149" customWidth="1"/>
    <col min="7680" max="7684" width="9.125" style="149" hidden="1" customWidth="1"/>
    <col min="7685" max="7927" width="9.125" style="149"/>
    <col min="7928" max="7928" width="30.125" style="149" customWidth="1"/>
    <col min="7929" max="7931" width="16.625" style="149" customWidth="1"/>
    <col min="7932" max="7932" width="30.125" style="149" customWidth="1"/>
    <col min="7933" max="7935" width="18" style="149" customWidth="1"/>
    <col min="7936" max="7940" width="9.125" style="149" hidden="1" customWidth="1"/>
    <col min="7941" max="8183" width="9.125" style="149"/>
    <col min="8184" max="8184" width="30.125" style="149" customWidth="1"/>
    <col min="8185" max="8187" width="16.625" style="149" customWidth="1"/>
    <col min="8188" max="8188" width="30.125" style="149" customWidth="1"/>
    <col min="8189" max="8191" width="18" style="149" customWidth="1"/>
    <col min="8192" max="8196" width="9.125" style="149" hidden="1" customWidth="1"/>
    <col min="8197" max="8439" width="9.125" style="149"/>
    <col min="8440" max="8440" width="30.125" style="149" customWidth="1"/>
    <col min="8441" max="8443" width="16.625" style="149" customWidth="1"/>
    <col min="8444" max="8444" width="30.125" style="149" customWidth="1"/>
    <col min="8445" max="8447" width="18" style="149" customWidth="1"/>
    <col min="8448" max="8452" width="9.125" style="149" hidden="1" customWidth="1"/>
    <col min="8453" max="8695" width="9.125" style="149"/>
    <col min="8696" max="8696" width="30.125" style="149" customWidth="1"/>
    <col min="8697" max="8699" width="16.625" style="149" customWidth="1"/>
    <col min="8700" max="8700" width="30.125" style="149" customWidth="1"/>
    <col min="8701" max="8703" width="18" style="149" customWidth="1"/>
    <col min="8704" max="8708" width="9.125" style="149" hidden="1" customWidth="1"/>
    <col min="8709" max="8951" width="9.125" style="149"/>
    <col min="8952" max="8952" width="30.125" style="149" customWidth="1"/>
    <col min="8953" max="8955" width="16.625" style="149" customWidth="1"/>
    <col min="8956" max="8956" width="30.125" style="149" customWidth="1"/>
    <col min="8957" max="8959" width="18" style="149" customWidth="1"/>
    <col min="8960" max="8964" width="9.125" style="149" hidden="1" customWidth="1"/>
    <col min="8965" max="9207" width="9.125" style="149"/>
    <col min="9208" max="9208" width="30.125" style="149" customWidth="1"/>
    <col min="9209" max="9211" width="16.625" style="149" customWidth="1"/>
    <col min="9212" max="9212" width="30.125" style="149" customWidth="1"/>
    <col min="9213" max="9215" width="18" style="149" customWidth="1"/>
    <col min="9216" max="9220" width="9.125" style="149" hidden="1" customWidth="1"/>
    <col min="9221" max="9463" width="9.125" style="149"/>
    <col min="9464" max="9464" width="30.125" style="149" customWidth="1"/>
    <col min="9465" max="9467" width="16.625" style="149" customWidth="1"/>
    <col min="9468" max="9468" width="30.125" style="149" customWidth="1"/>
    <col min="9469" max="9471" width="18" style="149" customWidth="1"/>
    <col min="9472" max="9476" width="9.125" style="149" hidden="1" customWidth="1"/>
    <col min="9477" max="9719" width="9.125" style="149"/>
    <col min="9720" max="9720" width="30.125" style="149" customWidth="1"/>
    <col min="9721" max="9723" width="16.625" style="149" customWidth="1"/>
    <col min="9724" max="9724" width="30.125" style="149" customWidth="1"/>
    <col min="9725" max="9727" width="18" style="149" customWidth="1"/>
    <col min="9728" max="9732" width="9.125" style="149" hidden="1" customWidth="1"/>
    <col min="9733" max="9975" width="9.125" style="149"/>
    <col min="9976" max="9976" width="30.125" style="149" customWidth="1"/>
    <col min="9977" max="9979" width="16.625" style="149" customWidth="1"/>
    <col min="9980" max="9980" width="30.125" style="149" customWidth="1"/>
    <col min="9981" max="9983" width="18" style="149" customWidth="1"/>
    <col min="9984" max="9988" width="9.125" style="149" hidden="1" customWidth="1"/>
    <col min="9989" max="10231" width="9.125" style="149"/>
    <col min="10232" max="10232" width="30.125" style="149" customWidth="1"/>
    <col min="10233" max="10235" width="16.625" style="149" customWidth="1"/>
    <col min="10236" max="10236" width="30.125" style="149" customWidth="1"/>
    <col min="10237" max="10239" width="18" style="149" customWidth="1"/>
    <col min="10240" max="10244" width="9.125" style="149" hidden="1" customWidth="1"/>
    <col min="10245" max="10487" width="9.125" style="149"/>
    <col min="10488" max="10488" width="30.125" style="149" customWidth="1"/>
    <col min="10489" max="10491" width="16.625" style="149" customWidth="1"/>
    <col min="10492" max="10492" width="30.125" style="149" customWidth="1"/>
    <col min="10493" max="10495" width="18" style="149" customWidth="1"/>
    <col min="10496" max="10500" width="9.125" style="149" hidden="1" customWidth="1"/>
    <col min="10501" max="10743" width="9.125" style="149"/>
    <col min="10744" max="10744" width="30.125" style="149" customWidth="1"/>
    <col min="10745" max="10747" width="16.625" style="149" customWidth="1"/>
    <col min="10748" max="10748" width="30.125" style="149" customWidth="1"/>
    <col min="10749" max="10751" width="18" style="149" customWidth="1"/>
    <col min="10752" max="10756" width="9.125" style="149" hidden="1" customWidth="1"/>
    <col min="10757" max="10999" width="9.125" style="149"/>
    <col min="11000" max="11000" width="30.125" style="149" customWidth="1"/>
    <col min="11001" max="11003" width="16.625" style="149" customWidth="1"/>
    <col min="11004" max="11004" width="30.125" style="149" customWidth="1"/>
    <col min="11005" max="11007" width="18" style="149" customWidth="1"/>
    <col min="11008" max="11012" width="9.125" style="149" hidden="1" customWidth="1"/>
    <col min="11013" max="11255" width="9.125" style="149"/>
    <col min="11256" max="11256" width="30.125" style="149" customWidth="1"/>
    <col min="11257" max="11259" width="16.625" style="149" customWidth="1"/>
    <col min="11260" max="11260" width="30.125" style="149" customWidth="1"/>
    <col min="11261" max="11263" width="18" style="149" customWidth="1"/>
    <col min="11264" max="11268" width="9.125" style="149" hidden="1" customWidth="1"/>
    <col min="11269" max="11511" width="9.125" style="149"/>
    <col min="11512" max="11512" width="30.125" style="149" customWidth="1"/>
    <col min="11513" max="11515" width="16.625" style="149" customWidth="1"/>
    <col min="11516" max="11516" width="30.125" style="149" customWidth="1"/>
    <col min="11517" max="11519" width="18" style="149" customWidth="1"/>
    <col min="11520" max="11524" width="9.125" style="149" hidden="1" customWidth="1"/>
    <col min="11525" max="11767" width="9.125" style="149"/>
    <col min="11768" max="11768" width="30.125" style="149" customWidth="1"/>
    <col min="11769" max="11771" width="16.625" style="149" customWidth="1"/>
    <col min="11772" max="11772" width="30.125" style="149" customWidth="1"/>
    <col min="11773" max="11775" width="18" style="149" customWidth="1"/>
    <col min="11776" max="11780" width="9.125" style="149" hidden="1" customWidth="1"/>
    <col min="11781" max="12023" width="9.125" style="149"/>
    <col min="12024" max="12024" width="30.125" style="149" customWidth="1"/>
    <col min="12025" max="12027" width="16.625" style="149" customWidth="1"/>
    <col min="12028" max="12028" width="30.125" style="149" customWidth="1"/>
    <col min="12029" max="12031" width="18" style="149" customWidth="1"/>
    <col min="12032" max="12036" width="9.125" style="149" hidden="1" customWidth="1"/>
    <col min="12037" max="12279" width="9.125" style="149"/>
    <col min="12280" max="12280" width="30.125" style="149" customWidth="1"/>
    <col min="12281" max="12283" width="16.625" style="149" customWidth="1"/>
    <col min="12284" max="12284" width="30.125" style="149" customWidth="1"/>
    <col min="12285" max="12287" width="18" style="149" customWidth="1"/>
    <col min="12288" max="12292" width="9.125" style="149" hidden="1" customWidth="1"/>
    <col min="12293" max="12535" width="9.125" style="149"/>
    <col min="12536" max="12536" width="30.125" style="149" customWidth="1"/>
    <col min="12537" max="12539" width="16.625" style="149" customWidth="1"/>
    <col min="12540" max="12540" width="30.125" style="149" customWidth="1"/>
    <col min="12541" max="12543" width="18" style="149" customWidth="1"/>
    <col min="12544" max="12548" width="9.125" style="149" hidden="1" customWidth="1"/>
    <col min="12549" max="12791" width="9.125" style="149"/>
    <col min="12792" max="12792" width="30.125" style="149" customWidth="1"/>
    <col min="12793" max="12795" width="16.625" style="149" customWidth="1"/>
    <col min="12796" max="12796" width="30.125" style="149" customWidth="1"/>
    <col min="12797" max="12799" width="18" style="149" customWidth="1"/>
    <col min="12800" max="12804" width="9.125" style="149" hidden="1" customWidth="1"/>
    <col min="12805" max="13047" width="9.125" style="149"/>
    <col min="13048" max="13048" width="30.125" style="149" customWidth="1"/>
    <col min="13049" max="13051" width="16.625" style="149" customWidth="1"/>
    <col min="13052" max="13052" width="30.125" style="149" customWidth="1"/>
    <col min="13053" max="13055" width="18" style="149" customWidth="1"/>
    <col min="13056" max="13060" width="9.125" style="149" hidden="1" customWidth="1"/>
    <col min="13061" max="13303" width="9.125" style="149"/>
    <col min="13304" max="13304" width="30.125" style="149" customWidth="1"/>
    <col min="13305" max="13307" width="16.625" style="149" customWidth="1"/>
    <col min="13308" max="13308" width="30.125" style="149" customWidth="1"/>
    <col min="13309" max="13311" width="18" style="149" customWidth="1"/>
    <col min="13312" max="13316" width="9.125" style="149" hidden="1" customWidth="1"/>
    <col min="13317" max="13559" width="9.125" style="149"/>
    <col min="13560" max="13560" width="30.125" style="149" customWidth="1"/>
    <col min="13561" max="13563" width="16.625" style="149" customWidth="1"/>
    <col min="13564" max="13564" width="30.125" style="149" customWidth="1"/>
    <col min="13565" max="13567" width="18" style="149" customWidth="1"/>
    <col min="13568" max="13572" width="9.125" style="149" hidden="1" customWidth="1"/>
    <col min="13573" max="13815" width="9.125" style="149"/>
    <col min="13816" max="13816" width="30.125" style="149" customWidth="1"/>
    <col min="13817" max="13819" width="16.625" style="149" customWidth="1"/>
    <col min="13820" max="13820" width="30.125" style="149" customWidth="1"/>
    <col min="13821" max="13823" width="18" style="149" customWidth="1"/>
    <col min="13824" max="13828" width="9.125" style="149" hidden="1" customWidth="1"/>
    <col min="13829" max="14071" width="9.125" style="149"/>
    <col min="14072" max="14072" width="30.125" style="149" customWidth="1"/>
    <col min="14073" max="14075" width="16.625" style="149" customWidth="1"/>
    <col min="14076" max="14076" width="30.125" style="149" customWidth="1"/>
    <col min="14077" max="14079" width="18" style="149" customWidth="1"/>
    <col min="14080" max="14084" width="9.125" style="149" hidden="1" customWidth="1"/>
    <col min="14085" max="14327" width="9.125" style="149"/>
    <col min="14328" max="14328" width="30.125" style="149" customWidth="1"/>
    <col min="14329" max="14331" width="16.625" style="149" customWidth="1"/>
    <col min="14332" max="14332" width="30.125" style="149" customWidth="1"/>
    <col min="14333" max="14335" width="18" style="149" customWidth="1"/>
    <col min="14336" max="14340" width="9.125" style="149" hidden="1" customWidth="1"/>
    <col min="14341" max="14583" width="9.125" style="149"/>
    <col min="14584" max="14584" width="30.125" style="149" customWidth="1"/>
    <col min="14585" max="14587" width="16.625" style="149" customWidth="1"/>
    <col min="14588" max="14588" width="30.125" style="149" customWidth="1"/>
    <col min="14589" max="14591" width="18" style="149" customWidth="1"/>
    <col min="14592" max="14596" width="9.125" style="149" hidden="1" customWidth="1"/>
    <col min="14597" max="14839" width="9.125" style="149"/>
    <col min="14840" max="14840" width="30.125" style="149" customWidth="1"/>
    <col min="14841" max="14843" width="16.625" style="149" customWidth="1"/>
    <col min="14844" max="14844" width="30.125" style="149" customWidth="1"/>
    <col min="14845" max="14847" width="18" style="149" customWidth="1"/>
    <col min="14848" max="14852" width="9.125" style="149" hidden="1" customWidth="1"/>
    <col min="14853" max="15095" width="9.125" style="149"/>
    <col min="15096" max="15096" width="30.125" style="149" customWidth="1"/>
    <col min="15097" max="15099" width="16.625" style="149" customWidth="1"/>
    <col min="15100" max="15100" width="30.125" style="149" customWidth="1"/>
    <col min="15101" max="15103" width="18" style="149" customWidth="1"/>
    <col min="15104" max="15108" width="9.125" style="149" hidden="1" customWidth="1"/>
    <col min="15109" max="15351" width="9.125" style="149"/>
    <col min="15352" max="15352" width="30.125" style="149" customWidth="1"/>
    <col min="15353" max="15355" width="16.625" style="149" customWidth="1"/>
    <col min="15356" max="15356" width="30.125" style="149" customWidth="1"/>
    <col min="15357" max="15359" width="18" style="149" customWidth="1"/>
    <col min="15360" max="15364" width="9.125" style="149" hidden="1" customWidth="1"/>
    <col min="15365" max="15607" width="9.125" style="149"/>
    <col min="15608" max="15608" width="30.125" style="149" customWidth="1"/>
    <col min="15609" max="15611" width="16.625" style="149" customWidth="1"/>
    <col min="15612" max="15612" width="30.125" style="149" customWidth="1"/>
    <col min="15613" max="15615" width="18" style="149" customWidth="1"/>
    <col min="15616" max="15620" width="9.125" style="149" hidden="1" customWidth="1"/>
    <col min="15621" max="15863" width="9.125" style="149"/>
    <col min="15864" max="15864" width="30.125" style="149" customWidth="1"/>
    <col min="15865" max="15867" width="16.625" style="149" customWidth="1"/>
    <col min="15868" max="15868" width="30.125" style="149" customWidth="1"/>
    <col min="15869" max="15871" width="18" style="149" customWidth="1"/>
    <col min="15872" max="15876" width="9.125" style="149" hidden="1" customWidth="1"/>
    <col min="15877" max="16119" width="9.125" style="149"/>
    <col min="16120" max="16120" width="30.125" style="149" customWidth="1"/>
    <col min="16121" max="16123" width="16.625" style="149" customWidth="1"/>
    <col min="16124" max="16124" width="30.125" style="149" customWidth="1"/>
    <col min="16125" max="16127" width="18" style="149" customWidth="1"/>
    <col min="16128" max="16132" width="9.125" style="149" hidden="1" customWidth="1"/>
    <col min="16133" max="16384" width="9.125" style="149"/>
  </cols>
  <sheetData>
    <row r="1" s="143" customFormat="1" ht="19.5" customHeight="1" spans="1:3">
      <c r="A1" s="4" t="s">
        <v>246</v>
      </c>
      <c r="B1" s="144"/>
      <c r="C1" s="144"/>
    </row>
    <row r="2" s="144" customFormat="1" ht="20.25" spans="1:4">
      <c r="A2" s="150" t="s">
        <v>247</v>
      </c>
      <c r="B2" s="150"/>
      <c r="C2" s="150"/>
      <c r="D2" s="150"/>
    </row>
    <row r="3" s="145" customFormat="1" ht="19.5" customHeight="1" spans="1:4">
      <c r="A3" s="151"/>
      <c r="B3" s="151"/>
      <c r="C3" s="151"/>
      <c r="D3" s="152" t="s">
        <v>45</v>
      </c>
    </row>
    <row r="4" s="145" customFormat="1" ht="50.1" customHeight="1" spans="1:4">
      <c r="A4" s="153" t="s">
        <v>46</v>
      </c>
      <c r="B4" s="132" t="s">
        <v>48</v>
      </c>
      <c r="C4" s="133" t="s">
        <v>230</v>
      </c>
      <c r="D4" s="84" t="s">
        <v>231</v>
      </c>
    </row>
    <row r="5" s="146" customFormat="1" ht="24.95" customHeight="1" spans="1:4">
      <c r="A5" s="154" t="s">
        <v>50</v>
      </c>
      <c r="B5" s="155">
        <f>SUM(B6:B19)</f>
        <v>0</v>
      </c>
      <c r="C5" s="155">
        <f>SUM(C6:C19)</f>
        <v>0</v>
      </c>
      <c r="D5" s="162"/>
    </row>
    <row r="6" s="146" customFormat="1" ht="24.95" customHeight="1" spans="1:4">
      <c r="A6" s="134" t="s">
        <v>169</v>
      </c>
      <c r="B6" s="163"/>
      <c r="C6" s="163"/>
      <c r="D6" s="157"/>
    </row>
    <row r="7" s="146" customFormat="1" ht="24.95" customHeight="1" spans="1:4">
      <c r="A7" s="134" t="s">
        <v>170</v>
      </c>
      <c r="B7" s="163"/>
      <c r="C7" s="163"/>
      <c r="D7" s="157"/>
    </row>
    <row r="8" s="146" customFormat="1" ht="24.95" customHeight="1" spans="1:4">
      <c r="A8" s="134" t="s">
        <v>171</v>
      </c>
      <c r="B8" s="163"/>
      <c r="C8" s="163"/>
      <c r="D8" s="157"/>
    </row>
    <row r="9" s="146" customFormat="1" ht="24.95" customHeight="1" spans="1:4">
      <c r="A9" s="134" t="s">
        <v>172</v>
      </c>
      <c r="B9" s="163"/>
      <c r="C9" s="163"/>
      <c r="D9" s="157"/>
    </row>
    <row r="10" s="146" customFormat="1" ht="24.95" customHeight="1" spans="1:4">
      <c r="A10" s="134" t="s">
        <v>173</v>
      </c>
      <c r="B10" s="163"/>
      <c r="C10" s="163"/>
      <c r="D10" s="162"/>
    </row>
    <row r="11" s="146" customFormat="1" ht="24.95" customHeight="1" spans="1:4">
      <c r="A11" s="134" t="s">
        <v>174</v>
      </c>
      <c r="B11" s="163"/>
      <c r="C11" s="163"/>
      <c r="D11" s="157"/>
    </row>
    <row r="12" s="147" customFormat="1" ht="24.95" customHeight="1" spans="1:4">
      <c r="A12" s="134" t="s">
        <v>175</v>
      </c>
      <c r="B12" s="163"/>
      <c r="C12" s="163"/>
      <c r="D12" s="162"/>
    </row>
    <row r="13" s="148" customFormat="1" ht="24.95" customHeight="1" spans="1:4">
      <c r="A13" s="134" t="s">
        <v>176</v>
      </c>
      <c r="B13" s="163"/>
      <c r="C13" s="163"/>
      <c r="D13" s="157"/>
    </row>
    <row r="14" ht="24.95" customHeight="1" spans="1:4">
      <c r="A14" s="134" t="s">
        <v>177</v>
      </c>
      <c r="B14" s="163"/>
      <c r="C14" s="163"/>
      <c r="D14" s="157"/>
    </row>
    <row r="15" ht="24.95" customHeight="1" spans="1:4">
      <c r="A15" s="134" t="s">
        <v>178</v>
      </c>
      <c r="B15" s="163"/>
      <c r="C15" s="163"/>
      <c r="D15" s="157"/>
    </row>
    <row r="16" ht="24.95" customHeight="1" spans="1:4">
      <c r="A16" s="134" t="s">
        <v>179</v>
      </c>
      <c r="B16" s="163"/>
      <c r="C16" s="163"/>
      <c r="D16" s="162"/>
    </row>
    <row r="17" ht="39.75" customHeight="1" spans="1:4">
      <c r="A17" s="134" t="s">
        <v>180</v>
      </c>
      <c r="B17" s="163"/>
      <c r="C17" s="163"/>
      <c r="D17" s="157"/>
    </row>
    <row r="18" ht="24.95" customHeight="1" spans="1:4">
      <c r="A18" s="134" t="s">
        <v>181</v>
      </c>
      <c r="B18" s="163"/>
      <c r="C18" s="163"/>
      <c r="D18" s="162"/>
    </row>
    <row r="19" ht="24.95" customHeight="1" spans="1:4">
      <c r="A19" s="159" t="s">
        <v>248</v>
      </c>
      <c r="B19" s="160"/>
      <c r="C19" s="160"/>
      <c r="D19" s="161"/>
    </row>
  </sheetData>
  <mergeCells count="1">
    <mergeCell ref="A2:D2"/>
  </mergeCells>
  <pageMargins left="0.7" right="0.7" top="0.75" bottom="0.75" header="0.3" footer="0.3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workbookViewId="0">
      <selection activeCell="E16" sqref="E16"/>
    </sheetView>
  </sheetViews>
  <sheetFormatPr defaultColWidth="9" defaultRowHeight="13.5" outlineLevelCol="3"/>
  <cols>
    <col min="1" max="4" width="22" style="70" customWidth="1"/>
    <col min="5" max="5" width="28.875" style="70" customWidth="1"/>
    <col min="6" max="16384" width="9" style="70"/>
  </cols>
  <sheetData>
    <row r="1" ht="81" customHeight="1" spans="1:4">
      <c r="A1" s="71" t="s">
        <v>249</v>
      </c>
      <c r="B1" s="72"/>
      <c r="C1" s="72"/>
      <c r="D1" s="72"/>
    </row>
    <row r="2" spans="1:4">
      <c r="A2" s="98" t="s">
        <v>250</v>
      </c>
      <c r="B2" s="142"/>
      <c r="C2" s="142"/>
      <c r="D2" s="142"/>
    </row>
    <row r="3" spans="1:4">
      <c r="A3" s="142"/>
      <c r="B3" s="142"/>
      <c r="C3" s="142"/>
      <c r="D3" s="142"/>
    </row>
    <row r="4" spans="1:4">
      <c r="A4" s="142"/>
      <c r="B4" s="142"/>
      <c r="C4" s="142"/>
      <c r="D4" s="142"/>
    </row>
    <row r="5" spans="1:4">
      <c r="A5" s="142"/>
      <c r="B5" s="142"/>
      <c r="C5" s="142"/>
      <c r="D5" s="142"/>
    </row>
    <row r="6" spans="1:4">
      <c r="A6" s="142"/>
      <c r="B6" s="142"/>
      <c r="C6" s="142"/>
      <c r="D6" s="142"/>
    </row>
    <row r="7" spans="1:4">
      <c r="A7" s="142"/>
      <c r="B7" s="142"/>
      <c r="C7" s="142"/>
      <c r="D7" s="142"/>
    </row>
    <row r="8" spans="1:4">
      <c r="A8" s="142"/>
      <c r="B8" s="142"/>
      <c r="C8" s="142"/>
      <c r="D8" s="142"/>
    </row>
    <row r="9" spans="1:4">
      <c r="A9" s="142"/>
      <c r="B9" s="142"/>
      <c r="C9" s="142"/>
      <c r="D9" s="142"/>
    </row>
    <row r="10" spans="1:4">
      <c r="A10" s="142"/>
      <c r="B10" s="142"/>
      <c r="C10" s="142"/>
      <c r="D10" s="142"/>
    </row>
    <row r="11" spans="1:4">
      <c r="A11" s="142"/>
      <c r="B11" s="142"/>
      <c r="C11" s="142"/>
      <c r="D11" s="142"/>
    </row>
    <row r="12" spans="1:4">
      <c r="A12" s="142"/>
      <c r="B12" s="142"/>
      <c r="C12" s="142"/>
      <c r="D12" s="142"/>
    </row>
    <row r="13" spans="1:4">
      <c r="A13" s="142"/>
      <c r="B13" s="142"/>
      <c r="C13" s="142"/>
      <c r="D13" s="142"/>
    </row>
    <row r="14" spans="1:4">
      <c r="A14" s="142"/>
      <c r="B14" s="142"/>
      <c r="C14" s="142"/>
      <c r="D14" s="142"/>
    </row>
    <row r="15" spans="1:4">
      <c r="A15" s="142"/>
      <c r="B15" s="142"/>
      <c r="C15" s="142"/>
      <c r="D15" s="142"/>
    </row>
    <row r="16" spans="1:4">
      <c r="A16" s="142"/>
      <c r="B16" s="142"/>
      <c r="C16" s="142"/>
      <c r="D16" s="142"/>
    </row>
    <row r="17" spans="1:4">
      <c r="A17" s="142"/>
      <c r="B17" s="142"/>
      <c r="C17" s="142"/>
      <c r="D17" s="142"/>
    </row>
    <row r="18" spans="1:4">
      <c r="A18" s="142"/>
      <c r="B18" s="142"/>
      <c r="C18" s="142"/>
      <c r="D18" s="142"/>
    </row>
    <row r="19" spans="1:4">
      <c r="A19" s="142"/>
      <c r="B19" s="142"/>
      <c r="C19" s="142"/>
      <c r="D19" s="142"/>
    </row>
  </sheetData>
  <mergeCells count="2">
    <mergeCell ref="A1:D1"/>
    <mergeCell ref="A2:D19"/>
  </mergeCells>
  <pageMargins left="0.7" right="0.7" top="0.75" bottom="0.75" header="0.3" footer="0.3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showGridLines="0" showZeros="0" workbookViewId="0">
      <selection activeCell="A9" sqref="A9"/>
    </sheetView>
  </sheetViews>
  <sheetFormatPr defaultColWidth="9.125" defaultRowHeight="14.25" outlineLevelCol="3"/>
  <cols>
    <col min="1" max="1" width="35.625" style="148" customWidth="1"/>
    <col min="2" max="4" width="15.625" style="148" customWidth="1"/>
    <col min="5" max="247" width="9.125" style="149"/>
    <col min="248" max="248" width="30.125" style="149" customWidth="1"/>
    <col min="249" max="251" width="16.625" style="149" customWidth="1"/>
    <col min="252" max="252" width="30.125" style="149" customWidth="1"/>
    <col min="253" max="255" width="18" style="149" customWidth="1"/>
    <col min="256" max="260" width="9.125" style="149" hidden="1" customWidth="1"/>
    <col min="261" max="503" width="9.125" style="149"/>
    <col min="504" max="504" width="30.125" style="149" customWidth="1"/>
    <col min="505" max="507" width="16.625" style="149" customWidth="1"/>
    <col min="508" max="508" width="30.125" style="149" customWidth="1"/>
    <col min="509" max="511" width="18" style="149" customWidth="1"/>
    <col min="512" max="516" width="9.125" style="149" hidden="1" customWidth="1"/>
    <col min="517" max="759" width="9.125" style="149"/>
    <col min="760" max="760" width="30.125" style="149" customWidth="1"/>
    <col min="761" max="763" width="16.625" style="149" customWidth="1"/>
    <col min="764" max="764" width="30.125" style="149" customWidth="1"/>
    <col min="765" max="767" width="18" style="149" customWidth="1"/>
    <col min="768" max="772" width="9.125" style="149" hidden="1" customWidth="1"/>
    <col min="773" max="1015" width="9.125" style="149"/>
    <col min="1016" max="1016" width="30.125" style="149" customWidth="1"/>
    <col min="1017" max="1019" width="16.625" style="149" customWidth="1"/>
    <col min="1020" max="1020" width="30.125" style="149" customWidth="1"/>
    <col min="1021" max="1023" width="18" style="149" customWidth="1"/>
    <col min="1024" max="1028" width="9.125" style="149" hidden="1" customWidth="1"/>
    <col min="1029" max="1271" width="9.125" style="149"/>
    <col min="1272" max="1272" width="30.125" style="149" customWidth="1"/>
    <col min="1273" max="1275" width="16.625" style="149" customWidth="1"/>
    <col min="1276" max="1276" width="30.125" style="149" customWidth="1"/>
    <col min="1277" max="1279" width="18" style="149" customWidth="1"/>
    <col min="1280" max="1284" width="9.125" style="149" hidden="1" customWidth="1"/>
    <col min="1285" max="1527" width="9.125" style="149"/>
    <col min="1528" max="1528" width="30.125" style="149" customWidth="1"/>
    <col min="1529" max="1531" width="16.625" style="149" customWidth="1"/>
    <col min="1532" max="1532" width="30.125" style="149" customWidth="1"/>
    <col min="1533" max="1535" width="18" style="149" customWidth="1"/>
    <col min="1536" max="1540" width="9.125" style="149" hidden="1" customWidth="1"/>
    <col min="1541" max="1783" width="9.125" style="149"/>
    <col min="1784" max="1784" width="30.125" style="149" customWidth="1"/>
    <col min="1785" max="1787" width="16.625" style="149" customWidth="1"/>
    <col min="1788" max="1788" width="30.125" style="149" customWidth="1"/>
    <col min="1789" max="1791" width="18" style="149" customWidth="1"/>
    <col min="1792" max="1796" width="9.125" style="149" hidden="1" customWidth="1"/>
    <col min="1797" max="2039" width="9.125" style="149"/>
    <col min="2040" max="2040" width="30.125" style="149" customWidth="1"/>
    <col min="2041" max="2043" width="16.625" style="149" customWidth="1"/>
    <col min="2044" max="2044" width="30.125" style="149" customWidth="1"/>
    <col min="2045" max="2047" width="18" style="149" customWidth="1"/>
    <col min="2048" max="2052" width="9.125" style="149" hidden="1" customWidth="1"/>
    <col min="2053" max="2295" width="9.125" style="149"/>
    <col min="2296" max="2296" width="30.125" style="149" customWidth="1"/>
    <col min="2297" max="2299" width="16.625" style="149" customWidth="1"/>
    <col min="2300" max="2300" width="30.125" style="149" customWidth="1"/>
    <col min="2301" max="2303" width="18" style="149" customWidth="1"/>
    <col min="2304" max="2308" width="9.125" style="149" hidden="1" customWidth="1"/>
    <col min="2309" max="2551" width="9.125" style="149"/>
    <col min="2552" max="2552" width="30.125" style="149" customWidth="1"/>
    <col min="2553" max="2555" width="16.625" style="149" customWidth="1"/>
    <col min="2556" max="2556" width="30.125" style="149" customWidth="1"/>
    <col min="2557" max="2559" width="18" style="149" customWidth="1"/>
    <col min="2560" max="2564" width="9.125" style="149" hidden="1" customWidth="1"/>
    <col min="2565" max="2807" width="9.125" style="149"/>
    <col min="2808" max="2808" width="30.125" style="149" customWidth="1"/>
    <col min="2809" max="2811" width="16.625" style="149" customWidth="1"/>
    <col min="2812" max="2812" width="30.125" style="149" customWidth="1"/>
    <col min="2813" max="2815" width="18" style="149" customWidth="1"/>
    <col min="2816" max="2820" width="9.125" style="149" hidden="1" customWidth="1"/>
    <col min="2821" max="3063" width="9.125" style="149"/>
    <col min="3064" max="3064" width="30.125" style="149" customWidth="1"/>
    <col min="3065" max="3067" width="16.625" style="149" customWidth="1"/>
    <col min="3068" max="3068" width="30.125" style="149" customWidth="1"/>
    <col min="3069" max="3071" width="18" style="149" customWidth="1"/>
    <col min="3072" max="3076" width="9.125" style="149" hidden="1" customWidth="1"/>
    <col min="3077" max="3319" width="9.125" style="149"/>
    <col min="3320" max="3320" width="30.125" style="149" customWidth="1"/>
    <col min="3321" max="3323" width="16.625" style="149" customWidth="1"/>
    <col min="3324" max="3324" width="30.125" style="149" customWidth="1"/>
    <col min="3325" max="3327" width="18" style="149" customWidth="1"/>
    <col min="3328" max="3332" width="9.125" style="149" hidden="1" customWidth="1"/>
    <col min="3333" max="3575" width="9.125" style="149"/>
    <col min="3576" max="3576" width="30.125" style="149" customWidth="1"/>
    <col min="3577" max="3579" width="16.625" style="149" customWidth="1"/>
    <col min="3580" max="3580" width="30.125" style="149" customWidth="1"/>
    <col min="3581" max="3583" width="18" style="149" customWidth="1"/>
    <col min="3584" max="3588" width="9.125" style="149" hidden="1" customWidth="1"/>
    <col min="3589" max="3831" width="9.125" style="149"/>
    <col min="3832" max="3832" width="30.125" style="149" customWidth="1"/>
    <col min="3833" max="3835" width="16.625" style="149" customWidth="1"/>
    <col min="3836" max="3836" width="30.125" style="149" customWidth="1"/>
    <col min="3837" max="3839" width="18" style="149" customWidth="1"/>
    <col min="3840" max="3844" width="9.125" style="149" hidden="1" customWidth="1"/>
    <col min="3845" max="4087" width="9.125" style="149"/>
    <col min="4088" max="4088" width="30.125" style="149" customWidth="1"/>
    <col min="4089" max="4091" width="16.625" style="149" customWidth="1"/>
    <col min="4092" max="4092" width="30.125" style="149" customWidth="1"/>
    <col min="4093" max="4095" width="18" style="149" customWidth="1"/>
    <col min="4096" max="4100" width="9.125" style="149" hidden="1" customWidth="1"/>
    <col min="4101" max="4343" width="9.125" style="149"/>
    <col min="4344" max="4344" width="30.125" style="149" customWidth="1"/>
    <col min="4345" max="4347" width="16.625" style="149" customWidth="1"/>
    <col min="4348" max="4348" width="30.125" style="149" customWidth="1"/>
    <col min="4349" max="4351" width="18" style="149" customWidth="1"/>
    <col min="4352" max="4356" width="9.125" style="149" hidden="1" customWidth="1"/>
    <col min="4357" max="4599" width="9.125" style="149"/>
    <col min="4600" max="4600" width="30.125" style="149" customWidth="1"/>
    <col min="4601" max="4603" width="16.625" style="149" customWidth="1"/>
    <col min="4604" max="4604" width="30.125" style="149" customWidth="1"/>
    <col min="4605" max="4607" width="18" style="149" customWidth="1"/>
    <col min="4608" max="4612" width="9.125" style="149" hidden="1" customWidth="1"/>
    <col min="4613" max="4855" width="9.125" style="149"/>
    <col min="4856" max="4856" width="30.125" style="149" customWidth="1"/>
    <col min="4857" max="4859" width="16.625" style="149" customWidth="1"/>
    <col min="4860" max="4860" width="30.125" style="149" customWidth="1"/>
    <col min="4861" max="4863" width="18" style="149" customWidth="1"/>
    <col min="4864" max="4868" width="9.125" style="149" hidden="1" customWidth="1"/>
    <col min="4869" max="5111" width="9.125" style="149"/>
    <col min="5112" max="5112" width="30.125" style="149" customWidth="1"/>
    <col min="5113" max="5115" width="16.625" style="149" customWidth="1"/>
    <col min="5116" max="5116" width="30.125" style="149" customWidth="1"/>
    <col min="5117" max="5119" width="18" style="149" customWidth="1"/>
    <col min="5120" max="5124" width="9.125" style="149" hidden="1" customWidth="1"/>
    <col min="5125" max="5367" width="9.125" style="149"/>
    <col min="5368" max="5368" width="30.125" style="149" customWidth="1"/>
    <col min="5369" max="5371" width="16.625" style="149" customWidth="1"/>
    <col min="5372" max="5372" width="30.125" style="149" customWidth="1"/>
    <col min="5373" max="5375" width="18" style="149" customWidth="1"/>
    <col min="5376" max="5380" width="9.125" style="149" hidden="1" customWidth="1"/>
    <col min="5381" max="5623" width="9.125" style="149"/>
    <col min="5624" max="5624" width="30.125" style="149" customWidth="1"/>
    <col min="5625" max="5627" width="16.625" style="149" customWidth="1"/>
    <col min="5628" max="5628" width="30.125" style="149" customWidth="1"/>
    <col min="5629" max="5631" width="18" style="149" customWidth="1"/>
    <col min="5632" max="5636" width="9.125" style="149" hidden="1" customWidth="1"/>
    <col min="5637" max="5879" width="9.125" style="149"/>
    <col min="5880" max="5880" width="30.125" style="149" customWidth="1"/>
    <col min="5881" max="5883" width="16.625" style="149" customWidth="1"/>
    <col min="5884" max="5884" width="30.125" style="149" customWidth="1"/>
    <col min="5885" max="5887" width="18" style="149" customWidth="1"/>
    <col min="5888" max="5892" width="9.125" style="149" hidden="1" customWidth="1"/>
    <col min="5893" max="6135" width="9.125" style="149"/>
    <col min="6136" max="6136" width="30.125" style="149" customWidth="1"/>
    <col min="6137" max="6139" width="16.625" style="149" customWidth="1"/>
    <col min="6140" max="6140" width="30.125" style="149" customWidth="1"/>
    <col min="6141" max="6143" width="18" style="149" customWidth="1"/>
    <col min="6144" max="6148" width="9.125" style="149" hidden="1" customWidth="1"/>
    <col min="6149" max="6391" width="9.125" style="149"/>
    <col min="6392" max="6392" width="30.125" style="149" customWidth="1"/>
    <col min="6393" max="6395" width="16.625" style="149" customWidth="1"/>
    <col min="6396" max="6396" width="30.125" style="149" customWidth="1"/>
    <col min="6397" max="6399" width="18" style="149" customWidth="1"/>
    <col min="6400" max="6404" width="9.125" style="149" hidden="1" customWidth="1"/>
    <col min="6405" max="6647" width="9.125" style="149"/>
    <col min="6648" max="6648" width="30.125" style="149" customWidth="1"/>
    <col min="6649" max="6651" width="16.625" style="149" customWidth="1"/>
    <col min="6652" max="6652" width="30.125" style="149" customWidth="1"/>
    <col min="6653" max="6655" width="18" style="149" customWidth="1"/>
    <col min="6656" max="6660" width="9.125" style="149" hidden="1" customWidth="1"/>
    <col min="6661" max="6903" width="9.125" style="149"/>
    <col min="6904" max="6904" width="30.125" style="149" customWidth="1"/>
    <col min="6905" max="6907" width="16.625" style="149" customWidth="1"/>
    <col min="6908" max="6908" width="30.125" style="149" customWidth="1"/>
    <col min="6909" max="6911" width="18" style="149" customWidth="1"/>
    <col min="6912" max="6916" width="9.125" style="149" hidden="1" customWidth="1"/>
    <col min="6917" max="7159" width="9.125" style="149"/>
    <col min="7160" max="7160" width="30.125" style="149" customWidth="1"/>
    <col min="7161" max="7163" width="16.625" style="149" customWidth="1"/>
    <col min="7164" max="7164" width="30.125" style="149" customWidth="1"/>
    <col min="7165" max="7167" width="18" style="149" customWidth="1"/>
    <col min="7168" max="7172" width="9.125" style="149" hidden="1" customWidth="1"/>
    <col min="7173" max="7415" width="9.125" style="149"/>
    <col min="7416" max="7416" width="30.125" style="149" customWidth="1"/>
    <col min="7417" max="7419" width="16.625" style="149" customWidth="1"/>
    <col min="7420" max="7420" width="30.125" style="149" customWidth="1"/>
    <col min="7421" max="7423" width="18" style="149" customWidth="1"/>
    <col min="7424" max="7428" width="9.125" style="149" hidden="1" customWidth="1"/>
    <col min="7429" max="7671" width="9.125" style="149"/>
    <col min="7672" max="7672" width="30.125" style="149" customWidth="1"/>
    <col min="7673" max="7675" width="16.625" style="149" customWidth="1"/>
    <col min="7676" max="7676" width="30.125" style="149" customWidth="1"/>
    <col min="7677" max="7679" width="18" style="149" customWidth="1"/>
    <col min="7680" max="7684" width="9.125" style="149" hidden="1" customWidth="1"/>
    <col min="7685" max="7927" width="9.125" style="149"/>
    <col min="7928" max="7928" width="30.125" style="149" customWidth="1"/>
    <col min="7929" max="7931" width="16.625" style="149" customWidth="1"/>
    <col min="7932" max="7932" width="30.125" style="149" customWidth="1"/>
    <col min="7933" max="7935" width="18" style="149" customWidth="1"/>
    <col min="7936" max="7940" width="9.125" style="149" hidden="1" customWidth="1"/>
    <col min="7941" max="8183" width="9.125" style="149"/>
    <col min="8184" max="8184" width="30.125" style="149" customWidth="1"/>
    <col min="8185" max="8187" width="16.625" style="149" customWidth="1"/>
    <col min="8188" max="8188" width="30.125" style="149" customWidth="1"/>
    <col min="8189" max="8191" width="18" style="149" customWidth="1"/>
    <col min="8192" max="8196" width="9.125" style="149" hidden="1" customWidth="1"/>
    <col min="8197" max="8439" width="9.125" style="149"/>
    <col min="8440" max="8440" width="30.125" style="149" customWidth="1"/>
    <col min="8441" max="8443" width="16.625" style="149" customWidth="1"/>
    <col min="8444" max="8444" width="30.125" style="149" customWidth="1"/>
    <col min="8445" max="8447" width="18" style="149" customWidth="1"/>
    <col min="8448" max="8452" width="9.125" style="149" hidden="1" customWidth="1"/>
    <col min="8453" max="8695" width="9.125" style="149"/>
    <col min="8696" max="8696" width="30.125" style="149" customWidth="1"/>
    <col min="8697" max="8699" width="16.625" style="149" customWidth="1"/>
    <col min="8700" max="8700" width="30.125" style="149" customWidth="1"/>
    <col min="8701" max="8703" width="18" style="149" customWidth="1"/>
    <col min="8704" max="8708" width="9.125" style="149" hidden="1" customWidth="1"/>
    <col min="8709" max="8951" width="9.125" style="149"/>
    <col min="8952" max="8952" width="30.125" style="149" customWidth="1"/>
    <col min="8953" max="8955" width="16.625" style="149" customWidth="1"/>
    <col min="8956" max="8956" width="30.125" style="149" customWidth="1"/>
    <col min="8957" max="8959" width="18" style="149" customWidth="1"/>
    <col min="8960" max="8964" width="9.125" style="149" hidden="1" customWidth="1"/>
    <col min="8965" max="9207" width="9.125" style="149"/>
    <col min="9208" max="9208" width="30.125" style="149" customWidth="1"/>
    <col min="9209" max="9211" width="16.625" style="149" customWidth="1"/>
    <col min="9212" max="9212" width="30.125" style="149" customWidth="1"/>
    <col min="9213" max="9215" width="18" style="149" customWidth="1"/>
    <col min="9216" max="9220" width="9.125" style="149" hidden="1" customWidth="1"/>
    <col min="9221" max="9463" width="9.125" style="149"/>
    <col min="9464" max="9464" width="30.125" style="149" customWidth="1"/>
    <col min="9465" max="9467" width="16.625" style="149" customWidth="1"/>
    <col min="9468" max="9468" width="30.125" style="149" customWidth="1"/>
    <col min="9469" max="9471" width="18" style="149" customWidth="1"/>
    <col min="9472" max="9476" width="9.125" style="149" hidden="1" customWidth="1"/>
    <col min="9477" max="9719" width="9.125" style="149"/>
    <col min="9720" max="9720" width="30.125" style="149" customWidth="1"/>
    <col min="9721" max="9723" width="16.625" style="149" customWidth="1"/>
    <col min="9724" max="9724" width="30.125" style="149" customWidth="1"/>
    <col min="9725" max="9727" width="18" style="149" customWidth="1"/>
    <col min="9728" max="9732" width="9.125" style="149" hidden="1" customWidth="1"/>
    <col min="9733" max="9975" width="9.125" style="149"/>
    <col min="9976" max="9976" width="30.125" style="149" customWidth="1"/>
    <col min="9977" max="9979" width="16.625" style="149" customWidth="1"/>
    <col min="9980" max="9980" width="30.125" style="149" customWidth="1"/>
    <col min="9981" max="9983" width="18" style="149" customWidth="1"/>
    <col min="9984" max="9988" width="9.125" style="149" hidden="1" customWidth="1"/>
    <col min="9989" max="10231" width="9.125" style="149"/>
    <col min="10232" max="10232" width="30.125" style="149" customWidth="1"/>
    <col min="10233" max="10235" width="16.625" style="149" customWidth="1"/>
    <col min="10236" max="10236" width="30.125" style="149" customWidth="1"/>
    <col min="10237" max="10239" width="18" style="149" customWidth="1"/>
    <col min="10240" max="10244" width="9.125" style="149" hidden="1" customWidth="1"/>
    <col min="10245" max="10487" width="9.125" style="149"/>
    <col min="10488" max="10488" width="30.125" style="149" customWidth="1"/>
    <col min="10489" max="10491" width="16.625" style="149" customWidth="1"/>
    <col min="10492" max="10492" width="30.125" style="149" customWidth="1"/>
    <col min="10493" max="10495" width="18" style="149" customWidth="1"/>
    <col min="10496" max="10500" width="9.125" style="149" hidden="1" customWidth="1"/>
    <col min="10501" max="10743" width="9.125" style="149"/>
    <col min="10744" max="10744" width="30.125" style="149" customWidth="1"/>
    <col min="10745" max="10747" width="16.625" style="149" customWidth="1"/>
    <col min="10748" max="10748" width="30.125" style="149" customWidth="1"/>
    <col min="10749" max="10751" width="18" style="149" customWidth="1"/>
    <col min="10752" max="10756" width="9.125" style="149" hidden="1" customWidth="1"/>
    <col min="10757" max="10999" width="9.125" style="149"/>
    <col min="11000" max="11000" width="30.125" style="149" customWidth="1"/>
    <col min="11001" max="11003" width="16.625" style="149" customWidth="1"/>
    <col min="11004" max="11004" width="30.125" style="149" customWidth="1"/>
    <col min="11005" max="11007" width="18" style="149" customWidth="1"/>
    <col min="11008" max="11012" width="9.125" style="149" hidden="1" customWidth="1"/>
    <col min="11013" max="11255" width="9.125" style="149"/>
    <col min="11256" max="11256" width="30.125" style="149" customWidth="1"/>
    <col min="11257" max="11259" width="16.625" style="149" customWidth="1"/>
    <col min="11260" max="11260" width="30.125" style="149" customWidth="1"/>
    <col min="11261" max="11263" width="18" style="149" customWidth="1"/>
    <col min="11264" max="11268" width="9.125" style="149" hidden="1" customWidth="1"/>
    <col min="11269" max="11511" width="9.125" style="149"/>
    <col min="11512" max="11512" width="30.125" style="149" customWidth="1"/>
    <col min="11513" max="11515" width="16.625" style="149" customWidth="1"/>
    <col min="11516" max="11516" width="30.125" style="149" customWidth="1"/>
    <col min="11517" max="11519" width="18" style="149" customWidth="1"/>
    <col min="11520" max="11524" width="9.125" style="149" hidden="1" customWidth="1"/>
    <col min="11525" max="11767" width="9.125" style="149"/>
    <col min="11768" max="11768" width="30.125" style="149" customWidth="1"/>
    <col min="11769" max="11771" width="16.625" style="149" customWidth="1"/>
    <col min="11772" max="11772" width="30.125" style="149" customWidth="1"/>
    <col min="11773" max="11775" width="18" style="149" customWidth="1"/>
    <col min="11776" max="11780" width="9.125" style="149" hidden="1" customWidth="1"/>
    <col min="11781" max="12023" width="9.125" style="149"/>
    <col min="12024" max="12024" width="30.125" style="149" customWidth="1"/>
    <col min="12025" max="12027" width="16.625" style="149" customWidth="1"/>
    <col min="12028" max="12028" width="30.125" style="149" customWidth="1"/>
    <col min="12029" max="12031" width="18" style="149" customWidth="1"/>
    <col min="12032" max="12036" width="9.125" style="149" hidden="1" customWidth="1"/>
    <col min="12037" max="12279" width="9.125" style="149"/>
    <col min="12280" max="12280" width="30.125" style="149" customWidth="1"/>
    <col min="12281" max="12283" width="16.625" style="149" customWidth="1"/>
    <col min="12284" max="12284" width="30.125" style="149" customWidth="1"/>
    <col min="12285" max="12287" width="18" style="149" customWidth="1"/>
    <col min="12288" max="12292" width="9.125" style="149" hidden="1" customWidth="1"/>
    <col min="12293" max="12535" width="9.125" style="149"/>
    <col min="12536" max="12536" width="30.125" style="149" customWidth="1"/>
    <col min="12537" max="12539" width="16.625" style="149" customWidth="1"/>
    <col min="12540" max="12540" width="30.125" style="149" customWidth="1"/>
    <col min="12541" max="12543" width="18" style="149" customWidth="1"/>
    <col min="12544" max="12548" width="9.125" style="149" hidden="1" customWidth="1"/>
    <col min="12549" max="12791" width="9.125" style="149"/>
    <col min="12792" max="12792" width="30.125" style="149" customWidth="1"/>
    <col min="12793" max="12795" width="16.625" style="149" customWidth="1"/>
    <col min="12796" max="12796" width="30.125" style="149" customWidth="1"/>
    <col min="12797" max="12799" width="18" style="149" customWidth="1"/>
    <col min="12800" max="12804" width="9.125" style="149" hidden="1" customWidth="1"/>
    <col min="12805" max="13047" width="9.125" style="149"/>
    <col min="13048" max="13048" width="30.125" style="149" customWidth="1"/>
    <col min="13049" max="13051" width="16.625" style="149" customWidth="1"/>
    <col min="13052" max="13052" width="30.125" style="149" customWidth="1"/>
    <col min="13053" max="13055" width="18" style="149" customWidth="1"/>
    <col min="13056" max="13060" width="9.125" style="149" hidden="1" customWidth="1"/>
    <col min="13061" max="13303" width="9.125" style="149"/>
    <col min="13304" max="13304" width="30.125" style="149" customWidth="1"/>
    <col min="13305" max="13307" width="16.625" style="149" customWidth="1"/>
    <col min="13308" max="13308" width="30.125" style="149" customWidth="1"/>
    <col min="13309" max="13311" width="18" style="149" customWidth="1"/>
    <col min="13312" max="13316" width="9.125" style="149" hidden="1" customWidth="1"/>
    <col min="13317" max="13559" width="9.125" style="149"/>
    <col min="13560" max="13560" width="30.125" style="149" customWidth="1"/>
    <col min="13561" max="13563" width="16.625" style="149" customWidth="1"/>
    <col min="13564" max="13564" width="30.125" style="149" customWidth="1"/>
    <col min="13565" max="13567" width="18" style="149" customWidth="1"/>
    <col min="13568" max="13572" width="9.125" style="149" hidden="1" customWidth="1"/>
    <col min="13573" max="13815" width="9.125" style="149"/>
    <col min="13816" max="13816" width="30.125" style="149" customWidth="1"/>
    <col min="13817" max="13819" width="16.625" style="149" customWidth="1"/>
    <col min="13820" max="13820" width="30.125" style="149" customWidth="1"/>
    <col min="13821" max="13823" width="18" style="149" customWidth="1"/>
    <col min="13824" max="13828" width="9.125" style="149" hidden="1" customWidth="1"/>
    <col min="13829" max="14071" width="9.125" style="149"/>
    <col min="14072" max="14072" width="30.125" style="149" customWidth="1"/>
    <col min="14073" max="14075" width="16.625" style="149" customWidth="1"/>
    <col min="14076" max="14076" width="30.125" style="149" customWidth="1"/>
    <col min="14077" max="14079" width="18" style="149" customWidth="1"/>
    <col min="14080" max="14084" width="9.125" style="149" hidden="1" customWidth="1"/>
    <col min="14085" max="14327" width="9.125" style="149"/>
    <col min="14328" max="14328" width="30.125" style="149" customWidth="1"/>
    <col min="14329" max="14331" width="16.625" style="149" customWidth="1"/>
    <col min="14332" max="14332" width="30.125" style="149" customWidth="1"/>
    <col min="14333" max="14335" width="18" style="149" customWidth="1"/>
    <col min="14336" max="14340" width="9.125" style="149" hidden="1" customWidth="1"/>
    <col min="14341" max="14583" width="9.125" style="149"/>
    <col min="14584" max="14584" width="30.125" style="149" customWidth="1"/>
    <col min="14585" max="14587" width="16.625" style="149" customWidth="1"/>
    <col min="14588" max="14588" width="30.125" style="149" customWidth="1"/>
    <col min="14589" max="14591" width="18" style="149" customWidth="1"/>
    <col min="14592" max="14596" width="9.125" style="149" hidden="1" customWidth="1"/>
    <col min="14597" max="14839" width="9.125" style="149"/>
    <col min="14840" max="14840" width="30.125" style="149" customWidth="1"/>
    <col min="14841" max="14843" width="16.625" style="149" customWidth="1"/>
    <col min="14844" max="14844" width="30.125" style="149" customWidth="1"/>
    <col min="14845" max="14847" width="18" style="149" customWidth="1"/>
    <col min="14848" max="14852" width="9.125" style="149" hidden="1" customWidth="1"/>
    <col min="14853" max="15095" width="9.125" style="149"/>
    <col min="15096" max="15096" width="30.125" style="149" customWidth="1"/>
    <col min="15097" max="15099" width="16.625" style="149" customWidth="1"/>
    <col min="15100" max="15100" width="30.125" style="149" customWidth="1"/>
    <col min="15101" max="15103" width="18" style="149" customWidth="1"/>
    <col min="15104" max="15108" width="9.125" style="149" hidden="1" customWidth="1"/>
    <col min="15109" max="15351" width="9.125" style="149"/>
    <col min="15352" max="15352" width="30.125" style="149" customWidth="1"/>
    <col min="15353" max="15355" width="16.625" style="149" customWidth="1"/>
    <col min="15356" max="15356" width="30.125" style="149" customWidth="1"/>
    <col min="15357" max="15359" width="18" style="149" customWidth="1"/>
    <col min="15360" max="15364" width="9.125" style="149" hidden="1" customWidth="1"/>
    <col min="15365" max="15607" width="9.125" style="149"/>
    <col min="15608" max="15608" width="30.125" style="149" customWidth="1"/>
    <col min="15609" max="15611" width="16.625" style="149" customWidth="1"/>
    <col min="15612" max="15612" width="30.125" style="149" customWidth="1"/>
    <col min="15613" max="15615" width="18" style="149" customWidth="1"/>
    <col min="15616" max="15620" width="9.125" style="149" hidden="1" customWidth="1"/>
    <col min="15621" max="15863" width="9.125" style="149"/>
    <col min="15864" max="15864" width="30.125" style="149" customWidth="1"/>
    <col min="15865" max="15867" width="16.625" style="149" customWidth="1"/>
    <col min="15868" max="15868" width="30.125" style="149" customWidth="1"/>
    <col min="15869" max="15871" width="18" style="149" customWidth="1"/>
    <col min="15872" max="15876" width="9.125" style="149" hidden="1" customWidth="1"/>
    <col min="15877" max="16119" width="9.125" style="149"/>
    <col min="16120" max="16120" width="30.125" style="149" customWidth="1"/>
    <col min="16121" max="16123" width="16.625" style="149" customWidth="1"/>
    <col min="16124" max="16124" width="30.125" style="149" customWidth="1"/>
    <col min="16125" max="16127" width="18" style="149" customWidth="1"/>
    <col min="16128" max="16132" width="9.125" style="149" hidden="1" customWidth="1"/>
    <col min="16133" max="16384" width="9.125" style="149"/>
  </cols>
  <sheetData>
    <row r="1" s="143" customFormat="1" ht="19.5" customHeight="1" spans="1:3">
      <c r="A1" s="4" t="s">
        <v>251</v>
      </c>
      <c r="B1" s="144"/>
      <c r="C1" s="144"/>
    </row>
    <row r="2" s="144" customFormat="1" ht="20.25" spans="1:4">
      <c r="A2" s="150" t="s">
        <v>252</v>
      </c>
      <c r="B2" s="150"/>
      <c r="C2" s="150"/>
      <c r="D2" s="150"/>
    </row>
    <row r="3" s="145" customFormat="1" ht="19.5" customHeight="1" spans="1:4">
      <c r="A3" s="151"/>
      <c r="B3" s="151"/>
      <c r="C3" s="151"/>
      <c r="D3" s="152" t="s">
        <v>45</v>
      </c>
    </row>
    <row r="4" s="145" customFormat="1" ht="50.1" customHeight="1" spans="1:4">
      <c r="A4" s="153" t="s">
        <v>46</v>
      </c>
      <c r="B4" s="132" t="s">
        <v>236</v>
      </c>
      <c r="C4" s="133" t="s">
        <v>230</v>
      </c>
      <c r="D4" s="84" t="s">
        <v>237</v>
      </c>
    </row>
    <row r="5" s="146" customFormat="1" ht="24.95" customHeight="1" spans="1:4">
      <c r="A5" s="154" t="s">
        <v>79</v>
      </c>
      <c r="B5" s="155">
        <f>SUM(B6:B14)</f>
        <v>553</v>
      </c>
      <c r="C5" s="155">
        <v>147</v>
      </c>
      <c r="D5" s="156">
        <f>C5/B5</f>
        <v>0.265822784810127</v>
      </c>
    </row>
    <row r="6" s="146" customFormat="1" ht="24.95" customHeight="1" spans="1:4">
      <c r="A6" s="134" t="s">
        <v>186</v>
      </c>
      <c r="B6" s="155"/>
      <c r="C6" s="155"/>
      <c r="D6" s="157"/>
    </row>
    <row r="7" s="146" customFormat="1" ht="24.95" customHeight="1" spans="1:4">
      <c r="A7" s="134" t="s">
        <v>187</v>
      </c>
      <c r="B7" s="155"/>
      <c r="C7" s="155"/>
      <c r="D7" s="157"/>
    </row>
    <row r="8" s="146" customFormat="1" ht="24.95" customHeight="1" spans="1:4">
      <c r="A8" s="134" t="s">
        <v>188</v>
      </c>
      <c r="B8" s="155"/>
      <c r="C8" s="155"/>
      <c r="D8" s="157"/>
    </row>
    <row r="9" s="146" customFormat="1" ht="24.95" customHeight="1" spans="1:4">
      <c r="A9" s="134" t="s">
        <v>189</v>
      </c>
      <c r="B9" s="155">
        <v>553</v>
      </c>
      <c r="C9" s="155">
        <v>147</v>
      </c>
      <c r="D9" s="158">
        <f>C9/B9</f>
        <v>0.265822784810127</v>
      </c>
    </row>
    <row r="10" s="146" customFormat="1" ht="24.95" customHeight="1" spans="1:4">
      <c r="A10" s="134" t="s">
        <v>190</v>
      </c>
      <c r="B10" s="155"/>
      <c r="C10" s="155"/>
      <c r="D10" s="157"/>
    </row>
    <row r="11" s="146" customFormat="1" ht="24.95" customHeight="1" spans="1:4">
      <c r="A11" s="134" t="s">
        <v>191</v>
      </c>
      <c r="B11" s="155"/>
      <c r="C11" s="155"/>
      <c r="D11" s="157"/>
    </row>
    <row r="12" s="147" customFormat="1" ht="24.95" customHeight="1" spans="1:4">
      <c r="A12" s="134" t="s">
        <v>192</v>
      </c>
      <c r="B12" s="155"/>
      <c r="C12" s="155"/>
      <c r="D12" s="157"/>
    </row>
    <row r="13" s="148" customFormat="1" ht="24.95" customHeight="1" spans="1:4">
      <c r="A13" s="134" t="s">
        <v>193</v>
      </c>
      <c r="B13" s="155"/>
      <c r="C13" s="155"/>
      <c r="D13" s="157"/>
    </row>
    <row r="14" ht="24.95" customHeight="1" spans="1:4">
      <c r="A14" s="159" t="s">
        <v>253</v>
      </c>
      <c r="B14" s="160"/>
      <c r="C14" s="160"/>
      <c r="D14" s="161"/>
    </row>
  </sheetData>
  <mergeCells count="1">
    <mergeCell ref="A2:D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>
    <oddFooter>&amp;C第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"/>
  <sheetViews>
    <sheetView workbookViewId="0">
      <selection activeCell="E13" sqref="E13"/>
    </sheetView>
  </sheetViews>
  <sheetFormatPr defaultColWidth="9" defaultRowHeight="13.5" outlineLevelCol="3"/>
  <cols>
    <col min="1" max="4" width="22" style="70" customWidth="1"/>
    <col min="5" max="5" width="28.875" style="70" customWidth="1"/>
    <col min="6" max="16384" width="9" style="70"/>
  </cols>
  <sheetData>
    <row r="1" ht="90" customHeight="1" spans="1:4">
      <c r="A1" s="71" t="s">
        <v>254</v>
      </c>
      <c r="B1" s="72"/>
      <c r="C1" s="72"/>
      <c r="D1" s="72"/>
    </row>
    <row r="2" spans="1:4">
      <c r="A2" s="98" t="s">
        <v>255</v>
      </c>
      <c r="B2" s="142"/>
      <c r="C2" s="142"/>
      <c r="D2" s="142"/>
    </row>
    <row r="3" spans="1:4">
      <c r="A3" s="142"/>
      <c r="B3" s="142"/>
      <c r="C3" s="142"/>
      <c r="D3" s="142"/>
    </row>
    <row r="4" spans="1:4">
      <c r="A4" s="142"/>
      <c r="B4" s="142"/>
      <c r="C4" s="142"/>
      <c r="D4" s="142"/>
    </row>
    <row r="5" spans="1:4">
      <c r="A5" s="142"/>
      <c r="B5" s="142"/>
      <c r="C5" s="142"/>
      <c r="D5" s="142"/>
    </row>
    <row r="6" spans="1:4">
      <c r="A6" s="142"/>
      <c r="B6" s="142"/>
      <c r="C6" s="142"/>
      <c r="D6" s="142"/>
    </row>
    <row r="7" spans="1:4">
      <c r="A7" s="142"/>
      <c r="B7" s="142"/>
      <c r="C7" s="142"/>
      <c r="D7" s="142"/>
    </row>
    <row r="8" spans="1:4">
      <c r="A8" s="142"/>
      <c r="B8" s="142"/>
      <c r="C8" s="142"/>
      <c r="D8" s="142"/>
    </row>
    <row r="9" spans="1:4">
      <c r="A9" s="142"/>
      <c r="B9" s="142"/>
      <c r="C9" s="142"/>
      <c r="D9" s="142"/>
    </row>
    <row r="10" spans="1:4">
      <c r="A10" s="142"/>
      <c r="B10" s="142"/>
      <c r="C10" s="142"/>
      <c r="D10" s="142"/>
    </row>
    <row r="11" spans="1:4">
      <c r="A11" s="142"/>
      <c r="B11" s="142"/>
      <c r="C11" s="142"/>
      <c r="D11" s="142"/>
    </row>
    <row r="12" spans="1:4">
      <c r="A12" s="142"/>
      <c r="B12" s="142"/>
      <c r="C12" s="142"/>
      <c r="D12" s="142"/>
    </row>
    <row r="13" spans="1:4">
      <c r="A13" s="142"/>
      <c r="B13" s="142"/>
      <c r="C13" s="142"/>
      <c r="D13" s="142"/>
    </row>
    <row r="14" spans="1:4">
      <c r="A14" s="142"/>
      <c r="B14" s="142"/>
      <c r="C14" s="142"/>
      <c r="D14" s="142"/>
    </row>
    <row r="15" spans="1:4">
      <c r="A15" s="142"/>
      <c r="B15" s="142"/>
      <c r="C15" s="142"/>
      <c r="D15" s="142"/>
    </row>
    <row r="16" spans="1:4">
      <c r="A16" s="142"/>
      <c r="B16" s="142"/>
      <c r="C16" s="142"/>
      <c r="D16" s="142"/>
    </row>
  </sheetData>
  <mergeCells count="2">
    <mergeCell ref="A1:D1"/>
    <mergeCell ref="A2:D16"/>
  </mergeCells>
  <pageMargins left="0.7" right="0.7" top="0.75" bottom="0.75" header="0.3" footer="0.3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14"/>
  <sheetViews>
    <sheetView showGridLines="0" showZeros="0" zoomScale="115" zoomScaleNormal="115" workbookViewId="0">
      <selection activeCell="F5" sqref="F5"/>
    </sheetView>
  </sheetViews>
  <sheetFormatPr defaultColWidth="6.75" defaultRowHeight="11.25"/>
  <cols>
    <col min="1" max="1" width="35.625" style="74" customWidth="1"/>
    <col min="2" max="4" width="15.625" style="74" customWidth="1"/>
    <col min="5" max="7" width="9" style="74" customWidth="1"/>
    <col min="8" max="8" width="5.625" style="74" customWidth="1"/>
    <col min="9" max="9" width="10.125" style="74" customWidth="1"/>
    <col min="10" max="10" width="5.875" style="74" customWidth="1"/>
    <col min="11" max="16384" width="6.75" style="74"/>
  </cols>
  <sheetData>
    <row r="1" ht="19.5" customHeight="1" spans="1:1">
      <c r="A1" s="4" t="s">
        <v>256</v>
      </c>
    </row>
    <row r="2" s="124" customFormat="1" ht="33" customHeight="1" spans="1:253">
      <c r="A2" s="128" t="s">
        <v>257</v>
      </c>
      <c r="B2" s="128"/>
      <c r="C2" s="128"/>
      <c r="D2" s="128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</row>
    <row r="3" s="125" customFormat="1" ht="19.5" customHeight="1" spans="1:253">
      <c r="A3" s="129"/>
      <c r="B3" s="78"/>
      <c r="C3" s="78"/>
      <c r="D3" s="130" t="s">
        <v>45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7"/>
      <c r="IL3" s="127"/>
      <c r="IM3" s="127"/>
      <c r="IN3" s="127"/>
      <c r="IO3" s="127"/>
      <c r="IP3" s="127"/>
      <c r="IQ3" s="127"/>
      <c r="IR3" s="127"/>
      <c r="IS3" s="127"/>
    </row>
    <row r="4" s="126" customFormat="1" ht="50.1" customHeight="1" spans="1:253">
      <c r="A4" s="131" t="s">
        <v>46</v>
      </c>
      <c r="B4" s="132" t="s">
        <v>236</v>
      </c>
      <c r="C4" s="133" t="s">
        <v>230</v>
      </c>
      <c r="D4" s="84" t="s">
        <v>237</v>
      </c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41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</row>
    <row r="5" s="127" customFormat="1" ht="24.95" customHeight="1" spans="1:4">
      <c r="A5" s="134" t="s">
        <v>199</v>
      </c>
      <c r="B5" s="135"/>
      <c r="C5" s="135"/>
      <c r="D5" s="136">
        <f>IFERROR(C5/B5,0)</f>
        <v>0</v>
      </c>
    </row>
    <row r="6" s="127" customFormat="1" ht="24.95" customHeight="1" spans="1:4">
      <c r="A6" s="137" t="s">
        <v>200</v>
      </c>
      <c r="B6" s="135"/>
      <c r="C6" s="135"/>
      <c r="D6" s="136">
        <f t="shared" ref="D6:D14" si="0">IFERROR(C6/B6,0)</f>
        <v>0</v>
      </c>
    </row>
    <row r="7" s="127" customFormat="1" ht="24.95" customHeight="1" spans="1:4">
      <c r="A7" s="137" t="s">
        <v>201</v>
      </c>
      <c r="B7" s="135"/>
      <c r="C7" s="135"/>
      <c r="D7" s="136">
        <f t="shared" si="0"/>
        <v>0</v>
      </c>
    </row>
    <row r="8" s="127" customFormat="1" ht="24.95" customHeight="1" spans="1:4">
      <c r="A8" s="137" t="s">
        <v>202</v>
      </c>
      <c r="B8" s="135"/>
      <c r="C8" s="135"/>
      <c r="D8" s="136">
        <f t="shared" si="0"/>
        <v>0</v>
      </c>
    </row>
    <row r="9" s="127" customFormat="1" ht="24.95" customHeight="1" spans="1:4">
      <c r="A9" s="137" t="s">
        <v>203</v>
      </c>
      <c r="B9" s="135"/>
      <c r="C9" s="135"/>
      <c r="D9" s="136">
        <f t="shared" si="0"/>
        <v>0</v>
      </c>
    </row>
    <row r="10" s="127" customFormat="1" ht="24.95" customHeight="1" spans="1:4">
      <c r="A10" s="137" t="s">
        <v>204</v>
      </c>
      <c r="B10" s="135"/>
      <c r="C10" s="135"/>
      <c r="D10" s="136">
        <f t="shared" si="0"/>
        <v>0</v>
      </c>
    </row>
    <row r="11" s="127" customFormat="1" ht="24.95" customHeight="1" spans="1:4">
      <c r="A11" s="137" t="s">
        <v>205</v>
      </c>
      <c r="B11" s="135"/>
      <c r="C11" s="135"/>
      <c r="D11" s="136">
        <f t="shared" si="0"/>
        <v>0</v>
      </c>
    </row>
    <row r="12" s="127" customFormat="1" ht="24.95" customHeight="1" spans="1:4">
      <c r="A12" s="137" t="s">
        <v>206</v>
      </c>
      <c r="B12" s="135"/>
      <c r="C12" s="135"/>
      <c r="D12" s="136">
        <f t="shared" si="0"/>
        <v>0</v>
      </c>
    </row>
    <row r="13" s="127" customFormat="1" ht="24.95" customHeight="1" spans="1:4">
      <c r="A13" s="137" t="s">
        <v>207</v>
      </c>
      <c r="B13" s="135"/>
      <c r="C13" s="135"/>
      <c r="D13" s="136">
        <f t="shared" si="0"/>
        <v>0</v>
      </c>
    </row>
    <row r="14" s="127" customFormat="1" ht="24.95" customHeight="1" spans="1:4">
      <c r="A14" s="138" t="s">
        <v>209</v>
      </c>
      <c r="B14" s="139">
        <f>SUM(B5:B13)</f>
        <v>0</v>
      </c>
      <c r="C14" s="139">
        <f>SUM(C5:C13)</f>
        <v>0</v>
      </c>
      <c r="D14" s="140">
        <f t="shared" si="0"/>
        <v>0</v>
      </c>
    </row>
  </sheetData>
  <sheetProtection formatCells="0" formatColumns="0" formatRows="0"/>
  <mergeCells count="1">
    <mergeCell ref="A2:D2"/>
  </mergeCells>
  <printOptions horizontalCentered="1"/>
  <pageMargins left="0.708661417322835" right="0.708661417322835" top="0.748031496062992" bottom="0.748031496062992" header="0.31496062992126" footer="0.31496062992126"/>
  <pageSetup paperSize="9" fitToHeight="2" orientation="portrait"/>
  <headerFooter alignWithMargins="0">
    <oddFooter>&amp;C第 &amp;P 页，共 &amp;N 页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W10"/>
  <sheetViews>
    <sheetView showGridLines="0" showZeros="0" workbookViewId="0">
      <selection activeCell="D5" sqref="D5"/>
    </sheetView>
  </sheetViews>
  <sheetFormatPr defaultColWidth="6.75" defaultRowHeight="11.25"/>
  <cols>
    <col min="1" max="1" width="35.625" style="74" customWidth="1"/>
    <col min="2" max="4" width="15.625" style="74" customWidth="1"/>
    <col min="5" max="6" width="9" style="74" customWidth="1"/>
    <col min="7" max="10" width="6" style="74" customWidth="1"/>
    <col min="11" max="11" width="9" style="74" customWidth="1"/>
    <col min="12" max="12" width="6.25" style="74" customWidth="1"/>
    <col min="13" max="49" width="9" style="74" customWidth="1"/>
    <col min="50" max="16384" width="6.75" style="74"/>
  </cols>
  <sheetData>
    <row r="1" ht="19.5" customHeight="1" spans="1:1">
      <c r="A1" s="4" t="s">
        <v>258</v>
      </c>
    </row>
    <row r="2" ht="26.25" customHeight="1" spans="1:49">
      <c r="A2" s="75" t="s">
        <v>259</v>
      </c>
      <c r="B2" s="75"/>
      <c r="C2" s="75"/>
      <c r="D2" s="75"/>
      <c r="E2" s="76"/>
      <c r="F2" s="76"/>
      <c r="G2" s="76"/>
      <c r="H2" s="76"/>
      <c r="I2" s="76"/>
      <c r="J2" s="76"/>
      <c r="K2" s="76"/>
      <c r="L2" s="119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</row>
    <row r="3" ht="19.5" customHeight="1" spans="1:49">
      <c r="A3" s="77"/>
      <c r="B3" s="102"/>
      <c r="C3" s="103" t="s">
        <v>44</v>
      </c>
      <c r="D3" s="104" t="s">
        <v>45</v>
      </c>
      <c r="E3" s="105"/>
      <c r="F3" s="105"/>
      <c r="G3" s="105"/>
      <c r="H3" s="105"/>
      <c r="I3" s="105"/>
      <c r="J3" s="105"/>
      <c r="K3" s="105"/>
      <c r="L3" s="120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  <c r="AU3" s="105"/>
      <c r="AV3" s="105"/>
      <c r="AW3" s="105"/>
    </row>
    <row r="4" s="4" customFormat="1" ht="50.1" customHeight="1" spans="1:49">
      <c r="A4" s="81" t="s">
        <v>46</v>
      </c>
      <c r="B4" s="82" t="s">
        <v>48</v>
      </c>
      <c r="C4" s="83" t="s">
        <v>230</v>
      </c>
      <c r="D4" s="84" t="s">
        <v>231</v>
      </c>
      <c r="E4" s="80"/>
      <c r="F4" s="80"/>
      <c r="G4" s="80"/>
      <c r="H4" s="80"/>
      <c r="I4" s="80"/>
      <c r="J4" s="80"/>
      <c r="K4" s="80"/>
      <c r="L4" s="121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78"/>
    </row>
    <row r="5" s="99" customFormat="1" ht="24.95" customHeight="1" spans="1:49">
      <c r="A5" s="106" t="s">
        <v>50</v>
      </c>
      <c r="B5" s="107">
        <f>SUM(B6:B9)</f>
        <v>0</v>
      </c>
      <c r="C5" s="108">
        <f>SUM(C6:C9)</f>
        <v>0</v>
      </c>
      <c r="D5" s="109"/>
      <c r="E5" s="110"/>
      <c r="F5" s="110"/>
      <c r="G5" s="110"/>
      <c r="H5" s="110"/>
      <c r="I5" s="110"/>
      <c r="J5" s="110"/>
      <c r="K5" s="110"/>
      <c r="L5" s="114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10"/>
      <c r="AU5" s="110"/>
      <c r="AV5" s="110"/>
      <c r="AW5" s="123"/>
    </row>
    <row r="6" s="100" customFormat="1" ht="24.95" customHeight="1" spans="1:49">
      <c r="A6" s="111" t="s">
        <v>213</v>
      </c>
      <c r="B6" s="112"/>
      <c r="C6" s="112"/>
      <c r="D6" s="113"/>
      <c r="E6" s="114"/>
      <c r="F6" s="114"/>
      <c r="G6" s="114"/>
      <c r="H6" s="114"/>
      <c r="I6" s="114"/>
      <c r="J6" s="114"/>
      <c r="K6" s="114"/>
      <c r="L6" s="122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</row>
    <row r="7" s="101" customFormat="1" ht="24.95" customHeight="1" spans="1:4">
      <c r="A7" s="111" t="s">
        <v>214</v>
      </c>
      <c r="B7" s="112"/>
      <c r="C7" s="112"/>
      <c r="D7" s="113"/>
    </row>
    <row r="8" s="101" customFormat="1" ht="24.95" customHeight="1" spans="1:4">
      <c r="A8" s="111" t="s">
        <v>215</v>
      </c>
      <c r="B8" s="112"/>
      <c r="C8" s="112"/>
      <c r="D8" s="113"/>
    </row>
    <row r="9" s="101" customFormat="1" ht="24.95" customHeight="1" spans="1:4">
      <c r="A9" s="115" t="s">
        <v>216</v>
      </c>
      <c r="B9" s="112"/>
      <c r="C9" s="116"/>
      <c r="D9" s="117"/>
    </row>
    <row r="10" s="101" customFormat="1" ht="37.5" customHeight="1" spans="1:4">
      <c r="A10" s="118"/>
      <c r="B10" s="118"/>
      <c r="C10" s="118"/>
      <c r="D10" s="118"/>
    </row>
  </sheetData>
  <sheetProtection formatCells="0" formatColumns="0" formatRows="0"/>
  <mergeCells count="2">
    <mergeCell ref="A2:D2"/>
    <mergeCell ref="A10:D10"/>
  </mergeCells>
  <printOptions horizontalCentered="1"/>
  <pageMargins left="0.708661417322835" right="0.708661417322835" top="0.551181102362205" bottom="0.354330708661417" header="0.31496062992126" footer="0.31496062992126"/>
  <pageSetup paperSize="9" orientation="portrait"/>
  <headerFooter alignWithMargins="0">
    <oddFooter>&amp;C第 &amp;P 页，共 &amp;N 页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5"/>
  <sheetViews>
    <sheetView workbookViewId="0">
      <selection activeCell="F9" sqref="F9"/>
    </sheetView>
  </sheetViews>
  <sheetFormatPr defaultColWidth="9" defaultRowHeight="13.5" outlineLevelCol="3"/>
  <cols>
    <col min="1" max="3" width="22.125" style="70" customWidth="1"/>
    <col min="4" max="4" width="27" style="70" customWidth="1"/>
    <col min="5" max="5" width="28.875" style="70" customWidth="1"/>
    <col min="6" max="16384" width="9" style="70"/>
  </cols>
  <sheetData>
    <row r="1" ht="65.25" customHeight="1" spans="1:4">
      <c r="A1" s="71" t="s">
        <v>260</v>
      </c>
      <c r="B1" s="72"/>
      <c r="C1" s="72"/>
      <c r="D1" s="72"/>
    </row>
    <row r="2" ht="14.25" customHeight="1" spans="1:4">
      <c r="A2" s="98" t="s">
        <v>261</v>
      </c>
      <c r="B2" s="98"/>
      <c r="C2" s="98"/>
      <c r="D2" s="98"/>
    </row>
    <row r="3" ht="14.25" customHeight="1" spans="1:4">
      <c r="A3" s="98"/>
      <c r="B3" s="98"/>
      <c r="C3" s="98"/>
      <c r="D3" s="98"/>
    </row>
    <row r="4" ht="14.25" customHeight="1" spans="1:4">
      <c r="A4" s="98"/>
      <c r="B4" s="98"/>
      <c r="C4" s="98"/>
      <c r="D4" s="98"/>
    </row>
    <row r="5" ht="14.25" customHeight="1" spans="1:4">
      <c r="A5" s="98"/>
      <c r="B5" s="98"/>
      <c r="C5" s="98"/>
      <c r="D5" s="98"/>
    </row>
    <row r="6" ht="14.25" customHeight="1" spans="1:4">
      <c r="A6" s="98"/>
      <c r="B6" s="98"/>
      <c r="C6" s="98"/>
      <c r="D6" s="98"/>
    </row>
    <row r="7" ht="14.25" customHeight="1" spans="1:4">
      <c r="A7" s="98"/>
      <c r="B7" s="98"/>
      <c r="C7" s="98"/>
      <c r="D7" s="98"/>
    </row>
    <row r="8" ht="14.25" customHeight="1" spans="1:4">
      <c r="A8" s="98"/>
      <c r="B8" s="98"/>
      <c r="C8" s="98"/>
      <c r="D8" s="98"/>
    </row>
    <row r="9" ht="14.25" customHeight="1" spans="1:4">
      <c r="A9" s="98"/>
      <c r="B9" s="98"/>
      <c r="C9" s="98"/>
      <c r="D9" s="98"/>
    </row>
    <row r="10" ht="14.25" customHeight="1" spans="1:4">
      <c r="A10" s="98"/>
      <c r="B10" s="98"/>
      <c r="C10" s="98"/>
      <c r="D10" s="98"/>
    </row>
    <row r="11" ht="14.25" customHeight="1" spans="1:4">
      <c r="A11" s="98"/>
      <c r="B11" s="98"/>
      <c r="C11" s="98"/>
      <c r="D11" s="98"/>
    </row>
    <row r="12" spans="1:4">
      <c r="A12" s="98"/>
      <c r="B12" s="98"/>
      <c r="C12" s="98"/>
      <c r="D12" s="98"/>
    </row>
    <row r="13" spans="1:4">
      <c r="A13" s="98"/>
      <c r="B13" s="98"/>
      <c r="C13" s="98"/>
      <c r="D13" s="98"/>
    </row>
    <row r="14" spans="1:4">
      <c r="A14" s="98"/>
      <c r="B14" s="98"/>
      <c r="C14" s="98"/>
      <c r="D14" s="98"/>
    </row>
    <row r="15" spans="1:4">
      <c r="A15" s="98"/>
      <c r="B15" s="98"/>
      <c r="C15" s="98"/>
      <c r="D15" s="98"/>
    </row>
  </sheetData>
  <mergeCells count="2">
    <mergeCell ref="A1:D1"/>
    <mergeCell ref="A2:D15"/>
  </mergeCells>
  <pageMargins left="0.7" right="0.7" top="0.75" bottom="0.75" header="0.3" footer="0.3"/>
  <pageSetup paperSize="9" scale="95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9"/>
  <sheetViews>
    <sheetView showGridLines="0" showZeros="0" workbookViewId="0">
      <selection activeCell="D5" sqref="D5"/>
    </sheetView>
  </sheetViews>
  <sheetFormatPr defaultColWidth="6.75" defaultRowHeight="11.25"/>
  <cols>
    <col min="1" max="1" width="35.625" style="74" customWidth="1"/>
    <col min="2" max="4" width="15.625" style="74" customWidth="1"/>
    <col min="5" max="45" width="9" style="74" customWidth="1"/>
    <col min="46" max="16384" width="6.75" style="74"/>
  </cols>
  <sheetData>
    <row r="1" ht="19.5" customHeight="1" spans="1:1">
      <c r="A1" s="4" t="s">
        <v>262</v>
      </c>
    </row>
    <row r="2" ht="30.75" customHeight="1" spans="1:45">
      <c r="A2" s="75" t="s">
        <v>263</v>
      </c>
      <c r="B2" s="75"/>
      <c r="C2" s="75"/>
      <c r="D2" s="75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</row>
    <row r="3" s="4" customFormat="1" ht="19.5" customHeight="1" spans="1:45">
      <c r="A3" s="77"/>
      <c r="B3" s="78"/>
      <c r="C3" s="78"/>
      <c r="D3" s="79" t="s">
        <v>45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</row>
    <row r="4" s="4" customFormat="1" ht="50.1" customHeight="1" spans="1:45">
      <c r="A4" s="81" t="s">
        <v>46</v>
      </c>
      <c r="B4" s="82" t="s">
        <v>236</v>
      </c>
      <c r="C4" s="83" t="s">
        <v>230</v>
      </c>
      <c r="D4" s="84" t="s">
        <v>237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97"/>
    </row>
    <row r="5" s="4" customFormat="1" ht="24.95" customHeight="1" spans="1:4">
      <c r="A5" s="85" t="s">
        <v>79</v>
      </c>
      <c r="B5" s="86">
        <f>SUM(B6:B9)</f>
        <v>0</v>
      </c>
      <c r="C5" s="86">
        <f>SUM(C6:C9)</f>
        <v>0</v>
      </c>
      <c r="D5" s="87"/>
    </row>
    <row r="6" s="4" customFormat="1" ht="24.95" customHeight="1" spans="1:45">
      <c r="A6" s="88" t="s">
        <v>222</v>
      </c>
      <c r="B6" s="89"/>
      <c r="C6" s="89"/>
      <c r="D6" s="9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</row>
    <row r="7" s="4" customFormat="1" ht="24.95" customHeight="1" spans="1:45">
      <c r="A7" s="88" t="s">
        <v>223</v>
      </c>
      <c r="B7" s="91"/>
      <c r="C7" s="91"/>
      <c r="D7" s="92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</row>
    <row r="8" s="4" customFormat="1" ht="24.95" customHeight="1" spans="1:45">
      <c r="A8" s="88" t="s">
        <v>224</v>
      </c>
      <c r="B8" s="91"/>
      <c r="C8" s="91"/>
      <c r="D8" s="92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</row>
    <row r="9" s="4" customFormat="1" ht="24.95" customHeight="1" spans="1:45">
      <c r="A9" s="93" t="s">
        <v>225</v>
      </c>
      <c r="B9" s="94"/>
      <c r="C9" s="95"/>
      <c r="D9" s="96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</row>
  </sheetData>
  <sheetProtection formatCells="0" formatColumns="0" formatRows="0"/>
  <mergeCells count="1">
    <mergeCell ref="A2:D2"/>
  </mergeCells>
  <printOptions horizontalCentered="1"/>
  <pageMargins left="0.708661417322835" right="0.708661417322835" top="0.748031496062992" bottom="0.551181102362205" header="0.31496062992126" footer="0.31496062992126"/>
  <pageSetup paperSize="9" orientation="portrait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29"/>
  <sheetViews>
    <sheetView showGridLines="0" showZeros="0" topLeftCell="A7" workbookViewId="0">
      <selection activeCell="N19" sqref="N19"/>
    </sheetView>
  </sheetViews>
  <sheetFormatPr defaultColWidth="6.75" defaultRowHeight="11.25"/>
  <cols>
    <col min="1" max="1" width="35.625" style="74" customWidth="1"/>
    <col min="2" max="4" width="15.625" style="74" customWidth="1"/>
    <col min="5" max="5" width="9" style="74" customWidth="1"/>
    <col min="6" max="7" width="6" style="74" customWidth="1"/>
    <col min="8" max="8" width="9" style="74" customWidth="1"/>
    <col min="9" max="9" width="6.25" style="74" customWidth="1"/>
    <col min="10" max="46" width="9" style="74" customWidth="1"/>
    <col min="47" max="16384" width="6.75" style="74"/>
  </cols>
  <sheetData>
    <row r="1" ht="19.5" customHeight="1" spans="1:1">
      <c r="A1" s="4" t="s">
        <v>42</v>
      </c>
    </row>
    <row r="2" ht="26.25" customHeight="1" spans="1:46">
      <c r="A2" s="75" t="s">
        <v>43</v>
      </c>
      <c r="B2" s="75"/>
      <c r="C2" s="75"/>
      <c r="D2" s="75"/>
      <c r="E2" s="76"/>
      <c r="F2" s="76"/>
      <c r="G2" s="76"/>
      <c r="H2" s="76"/>
      <c r="I2" s="119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</row>
    <row r="3" ht="19.5" customHeight="1" spans="1:46">
      <c r="A3" s="77"/>
      <c r="B3" s="102"/>
      <c r="C3" s="103" t="s">
        <v>44</v>
      </c>
      <c r="D3" s="104" t="s">
        <v>45</v>
      </c>
      <c r="E3" s="105"/>
      <c r="F3" s="105"/>
      <c r="G3" s="105"/>
      <c r="H3" s="105"/>
      <c r="I3" s="120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5"/>
      <c r="AO3" s="105"/>
      <c r="AP3" s="105"/>
      <c r="AQ3" s="105"/>
      <c r="AR3" s="105"/>
      <c r="AS3" s="105"/>
      <c r="AT3" s="105"/>
    </row>
    <row r="4" s="4" customFormat="1" ht="50.1" customHeight="1" spans="1:46">
      <c r="A4" s="81" t="s">
        <v>46</v>
      </c>
      <c r="B4" s="82" t="s">
        <v>47</v>
      </c>
      <c r="C4" s="83" t="s">
        <v>48</v>
      </c>
      <c r="D4" s="84" t="s">
        <v>49</v>
      </c>
      <c r="E4" s="80"/>
      <c r="F4" s="80"/>
      <c r="G4" s="80"/>
      <c r="H4" s="80"/>
      <c r="I4" s="121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78"/>
    </row>
    <row r="5" s="99" customFormat="1" ht="24.95" customHeight="1" spans="1:46">
      <c r="A5" s="106" t="s">
        <v>50</v>
      </c>
      <c r="B5" s="172">
        <v>2299</v>
      </c>
      <c r="C5" s="172">
        <f>C6+C22</f>
        <v>2238</v>
      </c>
      <c r="D5" s="109">
        <f>C5/B5</f>
        <v>0.973466724662897</v>
      </c>
      <c r="E5" s="110"/>
      <c r="F5" s="110"/>
      <c r="G5" s="110"/>
      <c r="H5" s="110"/>
      <c r="I5" s="114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0"/>
      <c r="AG5" s="110"/>
      <c r="AH5" s="110"/>
      <c r="AI5" s="110"/>
      <c r="AJ5" s="110"/>
      <c r="AK5" s="110"/>
      <c r="AL5" s="110"/>
      <c r="AM5" s="110"/>
      <c r="AN5" s="110"/>
      <c r="AO5" s="110"/>
      <c r="AP5" s="110"/>
      <c r="AQ5" s="110"/>
      <c r="AR5" s="110"/>
      <c r="AS5" s="110"/>
      <c r="AT5" s="123"/>
    </row>
    <row r="6" s="100" customFormat="1" ht="24.95" customHeight="1" spans="1:46">
      <c r="A6" s="170" t="s">
        <v>51</v>
      </c>
      <c r="B6" s="172">
        <v>2263</v>
      </c>
      <c r="C6" s="172">
        <f>SUM(C7:C21)</f>
        <v>2222</v>
      </c>
      <c r="D6" s="109">
        <f t="shared" ref="D6:D29" si="0">C6/B6</f>
        <v>0.981882456915599</v>
      </c>
      <c r="E6" s="114"/>
      <c r="F6" s="114"/>
      <c r="G6" s="114"/>
      <c r="H6" s="114"/>
      <c r="I6" s="122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</row>
    <row r="7" s="101" customFormat="1" ht="24.95" customHeight="1" spans="1:4">
      <c r="A7" s="111" t="s">
        <v>52</v>
      </c>
      <c r="B7" s="171">
        <v>753</v>
      </c>
      <c r="C7" s="171">
        <v>623</v>
      </c>
      <c r="D7" s="113">
        <f t="shared" si="0"/>
        <v>0.827357237715803</v>
      </c>
    </row>
    <row r="8" s="101" customFormat="1" ht="24.95" customHeight="1" spans="1:4">
      <c r="A8" s="111" t="s">
        <v>53</v>
      </c>
      <c r="B8" s="171">
        <v>12</v>
      </c>
      <c r="C8" s="171">
        <v>31</v>
      </c>
      <c r="D8" s="113">
        <f t="shared" si="0"/>
        <v>2.58333333333333</v>
      </c>
    </row>
    <row r="9" s="101" customFormat="1" ht="24.95" customHeight="1" spans="1:4">
      <c r="A9" s="111" t="s">
        <v>54</v>
      </c>
      <c r="B9" s="171">
        <v>149</v>
      </c>
      <c r="C9" s="171">
        <v>64</v>
      </c>
      <c r="D9" s="113">
        <f t="shared" si="0"/>
        <v>0.429530201342282</v>
      </c>
    </row>
    <row r="10" s="101" customFormat="1" ht="24.95" customHeight="1" spans="1:4">
      <c r="A10" s="111" t="s">
        <v>55</v>
      </c>
      <c r="B10" s="171">
        <v>1144</v>
      </c>
      <c r="C10" s="171">
        <v>1383</v>
      </c>
      <c r="D10" s="113">
        <f t="shared" si="0"/>
        <v>1.20891608391608</v>
      </c>
    </row>
    <row r="11" s="101" customFormat="1" ht="24.95" customHeight="1" spans="1:4">
      <c r="A11" s="111" t="s">
        <v>56</v>
      </c>
      <c r="B11" s="171">
        <v>151</v>
      </c>
      <c r="C11" s="171">
        <v>98</v>
      </c>
      <c r="D11" s="113">
        <f t="shared" si="0"/>
        <v>0.649006622516556</v>
      </c>
    </row>
    <row r="12" s="101" customFormat="1" ht="24.95" customHeight="1" spans="1:4">
      <c r="A12" s="111" t="s">
        <v>57</v>
      </c>
      <c r="B12" s="171">
        <v>27</v>
      </c>
      <c r="C12" s="171">
        <v>6</v>
      </c>
      <c r="D12" s="113">
        <f t="shared" si="0"/>
        <v>0.222222222222222</v>
      </c>
    </row>
    <row r="13" s="101" customFormat="1" ht="24.95" customHeight="1" spans="1:4">
      <c r="A13" s="111" t="s">
        <v>58</v>
      </c>
      <c r="B13" s="171">
        <v>17</v>
      </c>
      <c r="C13" s="171">
        <v>13</v>
      </c>
      <c r="D13" s="113">
        <f t="shared" si="0"/>
        <v>0.764705882352941</v>
      </c>
    </row>
    <row r="14" s="101" customFormat="1" ht="24.95" customHeight="1" spans="1:4">
      <c r="A14" s="111" t="s">
        <v>59</v>
      </c>
      <c r="B14" s="171">
        <v>7</v>
      </c>
      <c r="C14" s="171">
        <v>2</v>
      </c>
      <c r="D14" s="113">
        <f t="shared" si="0"/>
        <v>0.285714285714286</v>
      </c>
    </row>
    <row r="15" s="101" customFormat="1" ht="24.95" customHeight="1" spans="1:4">
      <c r="A15" s="111" t="s">
        <v>60</v>
      </c>
      <c r="B15" s="171"/>
      <c r="C15" s="171"/>
      <c r="D15" s="113"/>
    </row>
    <row r="16" s="101" customFormat="1" ht="24.95" customHeight="1" spans="1:4">
      <c r="A16" s="111" t="s">
        <v>61</v>
      </c>
      <c r="B16" s="171"/>
      <c r="C16" s="171"/>
      <c r="D16" s="113"/>
    </row>
    <row r="17" s="101" customFormat="1" ht="24.95" customHeight="1" spans="1:4">
      <c r="A17" s="111" t="s">
        <v>62</v>
      </c>
      <c r="B17" s="171">
        <v>3</v>
      </c>
      <c r="C17" s="171">
        <v>2</v>
      </c>
      <c r="D17" s="113">
        <f t="shared" si="0"/>
        <v>0.666666666666667</v>
      </c>
    </row>
    <row r="18" s="101" customFormat="1" ht="24.95" customHeight="1" spans="1:4">
      <c r="A18" s="111" t="s">
        <v>63</v>
      </c>
      <c r="B18" s="171"/>
      <c r="C18" s="171"/>
      <c r="D18" s="113"/>
    </row>
    <row r="19" s="101" customFormat="1" ht="24.95" customHeight="1" spans="1:4">
      <c r="A19" s="111" t="s">
        <v>64</v>
      </c>
      <c r="B19" s="171"/>
      <c r="C19" s="171"/>
      <c r="D19" s="113"/>
    </row>
    <row r="20" s="101" customFormat="1" ht="24.95" customHeight="1" spans="1:4">
      <c r="A20" s="111" t="s">
        <v>65</v>
      </c>
      <c r="B20" s="171"/>
      <c r="C20" s="171"/>
      <c r="D20" s="113"/>
    </row>
    <row r="21" s="101" customFormat="1" ht="24.95" customHeight="1" spans="1:4">
      <c r="A21" s="111" t="s">
        <v>66</v>
      </c>
      <c r="B21" s="171"/>
      <c r="C21" s="171"/>
      <c r="D21" s="113"/>
    </row>
    <row r="22" s="101" customFormat="1" ht="24.95" customHeight="1" spans="1:4">
      <c r="A22" s="170" t="s">
        <v>67</v>
      </c>
      <c r="B22" s="172">
        <v>36</v>
      </c>
      <c r="C22" s="172">
        <f>SUM(C23:C29)</f>
        <v>16</v>
      </c>
      <c r="D22" s="109">
        <f t="shared" si="0"/>
        <v>0.444444444444444</v>
      </c>
    </row>
    <row r="23" s="101" customFormat="1" ht="24.95" customHeight="1" spans="1:4">
      <c r="A23" s="111" t="s">
        <v>68</v>
      </c>
      <c r="B23" s="171"/>
      <c r="C23" s="171"/>
      <c r="D23" s="113"/>
    </row>
    <row r="24" s="101" customFormat="1" ht="24.95" customHeight="1" spans="1:4">
      <c r="A24" s="111" t="s">
        <v>69</v>
      </c>
      <c r="B24" s="171"/>
      <c r="C24" s="171"/>
      <c r="D24" s="113"/>
    </row>
    <row r="25" s="101" customFormat="1" ht="24.95" customHeight="1" spans="1:4">
      <c r="A25" s="111" t="s">
        <v>70</v>
      </c>
      <c r="B25" s="171"/>
      <c r="C25" s="171"/>
      <c r="D25" s="113"/>
    </row>
    <row r="26" s="101" customFormat="1" ht="24.95" customHeight="1" spans="1:4">
      <c r="A26" s="111" t="s">
        <v>71</v>
      </c>
      <c r="B26" s="171"/>
      <c r="C26" s="171"/>
      <c r="D26" s="113"/>
    </row>
    <row r="27" s="101" customFormat="1" ht="24.95" customHeight="1" spans="1:4">
      <c r="A27" s="111" t="s">
        <v>72</v>
      </c>
      <c r="B27" s="171"/>
      <c r="C27" s="171">
        <v>16</v>
      </c>
      <c r="D27" s="113">
        <v>1</v>
      </c>
    </row>
    <row r="28" s="101" customFormat="1" ht="24.95" customHeight="1" spans="1:4">
      <c r="A28" s="111" t="s">
        <v>73</v>
      </c>
      <c r="B28" s="171">
        <v>36</v>
      </c>
      <c r="C28" s="171"/>
      <c r="D28" s="113">
        <f t="shared" si="0"/>
        <v>0</v>
      </c>
    </row>
    <row r="29" s="101" customFormat="1" ht="24.95" customHeight="1" spans="1:4">
      <c r="A29" s="115" t="s">
        <v>74</v>
      </c>
      <c r="B29" s="173"/>
      <c r="C29" s="173"/>
      <c r="D29" s="117"/>
    </row>
  </sheetData>
  <sheetProtection formatCells="0" formatColumns="0" formatRows="0"/>
  <mergeCells count="1">
    <mergeCell ref="A2:D2"/>
  </mergeCells>
  <printOptions horizontalCentered="1"/>
  <pageMargins left="0.708661417322835" right="0.708661417322835" top="0.551181102362205" bottom="0.354330708661417" header="0.31496062992126" footer="0.31496062992126"/>
  <pageSetup paperSize="9" fitToHeight="0" orientation="portrait"/>
  <headerFooter alignWithMargins="0">
    <oddFooter>&amp;C第 &amp;P 页，共 &amp;N 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workbookViewId="0">
      <selection activeCell="F10" sqref="F10"/>
    </sheetView>
  </sheetViews>
  <sheetFormatPr defaultColWidth="9" defaultRowHeight="13.5" outlineLevelCol="3"/>
  <cols>
    <col min="1" max="3" width="22.125" style="70" customWidth="1"/>
    <col min="4" max="4" width="27" style="70" customWidth="1"/>
    <col min="5" max="5" width="28.875" style="70" customWidth="1"/>
    <col min="6" max="16384" width="9" style="70"/>
  </cols>
  <sheetData>
    <row r="1" ht="73.5" customHeight="1" spans="1:4">
      <c r="A1" s="71" t="s">
        <v>264</v>
      </c>
      <c r="B1" s="72"/>
      <c r="C1" s="72"/>
      <c r="D1" s="72"/>
    </row>
    <row r="2" ht="14.25" customHeight="1" spans="1:4">
      <c r="A2" s="73" t="s">
        <v>265</v>
      </c>
      <c r="B2" s="73"/>
      <c r="C2" s="73"/>
      <c r="D2" s="73"/>
    </row>
    <row r="3" ht="14.25" customHeight="1" spans="1:4">
      <c r="A3" s="73"/>
      <c r="B3" s="73"/>
      <c r="C3" s="73"/>
      <c r="D3" s="73"/>
    </row>
    <row r="4" ht="14.25" customHeight="1" spans="1:4">
      <c r="A4" s="73"/>
      <c r="B4" s="73"/>
      <c r="C4" s="73"/>
      <c r="D4" s="73"/>
    </row>
    <row r="5" ht="14.25" customHeight="1" spans="1:4">
      <c r="A5" s="73"/>
      <c r="B5" s="73"/>
      <c r="C5" s="73"/>
      <c r="D5" s="73"/>
    </row>
    <row r="6" ht="14.25" customHeight="1" spans="1:4">
      <c r="A6" s="73"/>
      <c r="B6" s="73"/>
      <c r="C6" s="73"/>
      <c r="D6" s="73"/>
    </row>
    <row r="7" ht="14.25" customHeight="1" spans="1:4">
      <c r="A7" s="73"/>
      <c r="B7" s="73"/>
      <c r="C7" s="73"/>
      <c r="D7" s="73"/>
    </row>
    <row r="8" ht="14.25" customHeight="1" spans="1:4">
      <c r="A8" s="73"/>
      <c r="B8" s="73"/>
      <c r="C8" s="73"/>
      <c r="D8" s="73"/>
    </row>
    <row r="9" ht="14.25" customHeight="1" spans="1:4">
      <c r="A9" s="73"/>
      <c r="B9" s="73"/>
      <c r="C9" s="73"/>
      <c r="D9" s="73"/>
    </row>
    <row r="10" ht="14.25" customHeight="1" spans="1:4">
      <c r="A10" s="73"/>
      <c r="B10" s="73"/>
      <c r="C10" s="73"/>
      <c r="D10" s="73"/>
    </row>
    <row r="11" ht="14.25" customHeight="1" spans="1:4">
      <c r="A11" s="73"/>
      <c r="B11" s="73"/>
      <c r="C11" s="73"/>
      <c r="D11" s="73"/>
    </row>
    <row r="12" spans="1:4">
      <c r="A12" s="73"/>
      <c r="B12" s="73"/>
      <c r="C12" s="73"/>
      <c r="D12" s="73"/>
    </row>
    <row r="13" spans="1:4">
      <c r="A13" s="73"/>
      <c r="B13" s="73"/>
      <c r="C13" s="73"/>
      <c r="D13" s="73"/>
    </row>
  </sheetData>
  <mergeCells count="2">
    <mergeCell ref="A1:D1"/>
    <mergeCell ref="A2:D13"/>
  </mergeCells>
  <pageMargins left="0.7" right="0.7" top="0.75" bottom="0.75" header="0.3" footer="0.3"/>
  <pageSetup paperSize="9" scale="95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4"/>
  <sheetViews>
    <sheetView workbookViewId="0">
      <pane ySplit="6" topLeftCell="A7" activePane="bottomLeft" state="frozen"/>
      <selection/>
      <selection pane="bottomLeft" activeCell="D13" sqref="D13"/>
    </sheetView>
  </sheetViews>
  <sheetFormatPr defaultColWidth="10" defaultRowHeight="13.5" outlineLevelCol="6"/>
  <cols>
    <col min="1" max="1" width="26.125" style="39" customWidth="1"/>
    <col min="2" max="7" width="10.875" style="39" customWidth="1"/>
    <col min="8" max="9" width="9.75" style="39" customWidth="1"/>
    <col min="10" max="16384" width="10" style="39"/>
  </cols>
  <sheetData>
    <row r="1" s="37" customFormat="1" ht="27.2" customHeight="1" spans="1:2">
      <c r="A1" s="4" t="s">
        <v>266</v>
      </c>
      <c r="B1" s="4"/>
    </row>
    <row r="2" s="38" customFormat="1" ht="28.7" customHeight="1" spans="1:7">
      <c r="A2" s="40" t="s">
        <v>267</v>
      </c>
      <c r="B2" s="40"/>
      <c r="C2" s="40"/>
      <c r="D2" s="40"/>
      <c r="E2" s="40"/>
      <c r="F2" s="40"/>
      <c r="G2" s="40"/>
    </row>
    <row r="3" ht="14.25" customHeight="1" spans="1:7">
      <c r="A3" s="53"/>
      <c r="B3" s="53"/>
      <c r="G3" s="41" t="s">
        <v>268</v>
      </c>
    </row>
    <row r="4" ht="26.25" customHeight="1" spans="1:7">
      <c r="A4" s="65" t="s">
        <v>269</v>
      </c>
      <c r="B4" s="65" t="s">
        <v>270</v>
      </c>
      <c r="C4" s="65"/>
      <c r="D4" s="65"/>
      <c r="E4" s="65" t="s">
        <v>271</v>
      </c>
      <c r="F4" s="65"/>
      <c r="G4" s="65"/>
    </row>
    <row r="5" ht="26.25" customHeight="1" spans="1:7">
      <c r="A5" s="65"/>
      <c r="B5" s="66"/>
      <c r="C5" s="65" t="s">
        <v>272</v>
      </c>
      <c r="D5" s="65" t="s">
        <v>273</v>
      </c>
      <c r="E5" s="66"/>
      <c r="F5" s="65" t="s">
        <v>272</v>
      </c>
      <c r="G5" s="65" t="s">
        <v>273</v>
      </c>
    </row>
    <row r="6" ht="26.25" customHeight="1" spans="1:7">
      <c r="A6" s="65" t="s">
        <v>274</v>
      </c>
      <c r="B6" s="65" t="s">
        <v>275</v>
      </c>
      <c r="C6" s="65" t="s">
        <v>276</v>
      </c>
      <c r="D6" s="65" t="s">
        <v>277</v>
      </c>
      <c r="E6" s="65" t="s">
        <v>278</v>
      </c>
      <c r="F6" s="65" t="s">
        <v>279</v>
      </c>
      <c r="G6" s="65" t="s">
        <v>280</v>
      </c>
    </row>
    <row r="7" ht="26.25" customHeight="1" spans="1:7">
      <c r="A7" s="67"/>
      <c r="B7" s="68">
        <f>SUM(C7:D7)</f>
        <v>0</v>
      </c>
      <c r="C7" s="68"/>
      <c r="D7" s="68"/>
      <c r="E7" s="69">
        <f>SUM(F7:G7)</f>
        <v>0</v>
      </c>
      <c r="F7" s="69"/>
      <c r="G7" s="69"/>
    </row>
    <row r="8" ht="22.5" customHeight="1" spans="1:7">
      <c r="A8" s="53"/>
      <c r="B8" s="53"/>
      <c r="C8" s="53"/>
      <c r="D8" s="53"/>
      <c r="E8" s="53"/>
      <c r="F8" s="53"/>
      <c r="G8" s="53"/>
    </row>
    <row r="9" ht="22.5" customHeight="1" spans="1:7">
      <c r="A9" s="53"/>
      <c r="B9" s="53"/>
      <c r="C9" s="53"/>
      <c r="D9" s="53"/>
      <c r="E9" s="53"/>
      <c r="F9" s="53"/>
      <c r="G9" s="53"/>
    </row>
    <row r="10" customHeight="1"/>
    <row r="11" customHeight="1"/>
    <row r="12" customHeight="1"/>
    <row r="13" customHeight="1"/>
    <row r="14" customHeight="1"/>
    <row r="15" customHeight="1"/>
    <row r="16" customHeight="1"/>
    <row r="17" customHeight="1"/>
    <row r="18" customHeight="1"/>
    <row r="19" customHeight="1"/>
    <row r="20" customHeight="1"/>
    <row r="21" customHeight="1"/>
    <row r="22" customHeight="1"/>
    <row r="23" customHeight="1"/>
    <row r="24" customHeight="1"/>
    <row r="25" customHeight="1"/>
    <row r="26" customHeight="1"/>
    <row r="27" customHeight="1"/>
    <row r="28" customHeight="1"/>
    <row r="29" customHeight="1"/>
    <row r="30" customHeight="1"/>
    <row r="31" customHeight="1"/>
    <row r="32" customHeight="1"/>
    <row r="33" customHeight="1"/>
    <row r="34" customHeight="1"/>
    <row r="35" customHeight="1"/>
    <row r="36" customHeight="1"/>
    <row r="37" customHeight="1"/>
    <row r="38" customHeight="1"/>
    <row r="39" customHeight="1"/>
    <row r="40" customHeight="1"/>
    <row r="41" customHeight="1"/>
    <row r="42" customHeight="1"/>
    <row r="43" customHeight="1"/>
    <row r="44" customHeight="1"/>
    <row r="45" customHeight="1"/>
    <row r="46" customHeight="1"/>
    <row r="47" customHeight="1"/>
    <row r="48" customHeight="1"/>
    <row r="49" customHeight="1"/>
    <row r="50" customHeight="1"/>
    <row r="51" customHeight="1"/>
    <row r="52" customHeight="1"/>
    <row r="53" customHeight="1"/>
    <row r="54" customHeight="1"/>
  </sheetData>
  <mergeCells count="6">
    <mergeCell ref="A2:G2"/>
    <mergeCell ref="B4:D4"/>
    <mergeCell ref="E4:G4"/>
    <mergeCell ref="A8:G8"/>
    <mergeCell ref="A9:G9"/>
    <mergeCell ref="A4:A5"/>
  </mergeCells>
  <printOptions horizontalCentered="1"/>
  <pageMargins left="0.393700787401575" right="0.393700787401575" top="0.393700787401575" bottom="0.393700787401575" header="0" footer="0"/>
  <pageSetup paperSize="9" orientation="portrait"/>
  <headerFooter>
    <oddFooter>&amp;C第 &amp;P 页，共 &amp;N 页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A2" sqref="A2:G2"/>
    </sheetView>
  </sheetViews>
  <sheetFormatPr defaultColWidth="10" defaultRowHeight="13.5" outlineLevelCol="5"/>
  <cols>
    <col min="1" max="1" width="49.25" style="39" customWidth="1"/>
    <col min="2" max="3" width="19.75" style="39" customWidth="1"/>
    <col min="4" max="16384" width="10" style="39"/>
  </cols>
  <sheetData>
    <row r="1" s="61" customFormat="1" ht="26.25" customHeight="1" spans="1:2">
      <c r="A1" s="4" t="s">
        <v>281</v>
      </c>
      <c r="B1" s="4"/>
    </row>
    <row r="2" s="38" customFormat="1" ht="28.7" customHeight="1" spans="1:3">
      <c r="A2" s="40" t="s">
        <v>282</v>
      </c>
      <c r="B2" s="40"/>
      <c r="C2" s="40"/>
    </row>
    <row r="3" ht="25.5" customHeight="1" spans="1:3">
      <c r="A3" s="53"/>
      <c r="B3" s="53"/>
      <c r="C3" s="54" t="s">
        <v>268</v>
      </c>
    </row>
    <row r="4" ht="46.5" customHeight="1" spans="1:3">
      <c r="A4" s="42" t="s">
        <v>46</v>
      </c>
      <c r="B4" s="43" t="s">
        <v>283</v>
      </c>
      <c r="C4" s="44" t="s">
        <v>284</v>
      </c>
    </row>
    <row r="5" ht="56.25" customHeight="1" spans="1:3">
      <c r="A5" s="55" t="s">
        <v>285</v>
      </c>
      <c r="B5" s="57"/>
      <c r="C5" s="62"/>
    </row>
    <row r="6" ht="56.25" customHeight="1" spans="1:3">
      <c r="A6" s="55" t="s">
        <v>286</v>
      </c>
      <c r="B6" s="62"/>
      <c r="C6" s="62"/>
    </row>
    <row r="7" ht="56.25" customHeight="1" spans="1:3">
      <c r="A7" s="55" t="s">
        <v>287</v>
      </c>
      <c r="B7" s="62"/>
      <c r="C7" s="62"/>
    </row>
    <row r="8" ht="56.25" customHeight="1" spans="1:6">
      <c r="A8" s="55" t="s">
        <v>288</v>
      </c>
      <c r="B8" s="62"/>
      <c r="C8" s="62"/>
      <c r="E8" s="63"/>
      <c r="F8" s="63"/>
    </row>
    <row r="9" ht="56.25" customHeight="1" spans="1:3">
      <c r="A9" s="55" t="s">
        <v>289</v>
      </c>
      <c r="B9" s="62"/>
      <c r="C9" s="62"/>
    </row>
    <row r="10" ht="56.25" customHeight="1" spans="1:3">
      <c r="A10" s="55" t="s">
        <v>290</v>
      </c>
      <c r="B10" s="62"/>
      <c r="C10" s="62"/>
    </row>
    <row r="11" ht="56.25" customHeight="1" spans="1:3">
      <c r="A11" s="55" t="s">
        <v>291</v>
      </c>
      <c r="B11" s="62"/>
      <c r="C11" s="62"/>
    </row>
    <row r="12" ht="56.25" customHeight="1" spans="1:3">
      <c r="A12" s="55" t="s">
        <v>292</v>
      </c>
      <c r="B12" s="57"/>
      <c r="C12" s="62"/>
    </row>
    <row r="13" ht="56.25" customHeight="1" spans="1:3">
      <c r="A13" s="58" t="s">
        <v>293</v>
      </c>
      <c r="B13" s="59"/>
      <c r="C13" s="64"/>
    </row>
    <row r="14" ht="38.25" customHeight="1" spans="1:3">
      <c r="A14" s="53"/>
      <c r="B14" s="53"/>
      <c r="C14" s="53"/>
    </row>
  </sheetData>
  <mergeCells count="2">
    <mergeCell ref="A2:C2"/>
    <mergeCell ref="A14:C14"/>
  </mergeCells>
  <printOptions horizontalCentered="1"/>
  <pageMargins left="0.393700787401575" right="0.393700787401575" top="0.511811023622047" bottom="0.393700787401575" header="0" footer="0"/>
  <pageSetup paperSize="9" orientation="portrait"/>
  <headerFooter>
    <oddFooter>&amp;C第 &amp;P 页，共 &amp;N 页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topLeftCell="A2" workbookViewId="0">
      <selection activeCell="A5" sqref="A5"/>
    </sheetView>
  </sheetViews>
  <sheetFormatPr defaultColWidth="10" defaultRowHeight="13.5" outlineLevelCol="2"/>
  <cols>
    <col min="1" max="1" width="46" style="39" customWidth="1"/>
    <col min="2" max="3" width="21.5" style="39" customWidth="1"/>
    <col min="4" max="4" width="9.75" style="39" customWidth="1"/>
    <col min="5" max="16384" width="10" style="39"/>
  </cols>
  <sheetData>
    <row r="1" s="37" customFormat="1" ht="18" customHeight="1" spans="1:1">
      <c r="A1" s="4" t="s">
        <v>294</v>
      </c>
    </row>
    <row r="2" s="38" customFormat="1" ht="48" customHeight="1" spans="1:3">
      <c r="A2" s="40" t="s">
        <v>295</v>
      </c>
      <c r="B2" s="40"/>
      <c r="C2" s="40"/>
    </row>
    <row r="3" ht="33" customHeight="1" spans="1:3">
      <c r="A3" s="53"/>
      <c r="B3" s="53"/>
      <c r="C3" s="54" t="s">
        <v>268</v>
      </c>
    </row>
    <row r="4" ht="66.75" customHeight="1" spans="1:3">
      <c r="A4" s="42" t="s">
        <v>46</v>
      </c>
      <c r="B4" s="43" t="s">
        <v>283</v>
      </c>
      <c r="C4" s="44" t="s">
        <v>284</v>
      </c>
    </row>
    <row r="5" ht="58.5" customHeight="1" spans="1:3">
      <c r="A5" s="55" t="s">
        <v>296</v>
      </c>
      <c r="B5" s="56"/>
      <c r="C5" s="56"/>
    </row>
    <row r="6" ht="58.5" customHeight="1" spans="1:3">
      <c r="A6" s="55" t="s">
        <v>297</v>
      </c>
      <c r="B6" s="56"/>
      <c r="C6" s="56"/>
    </row>
    <row r="7" ht="58.5" customHeight="1" spans="1:3">
      <c r="A7" s="55" t="s">
        <v>298</v>
      </c>
      <c r="B7" s="56"/>
      <c r="C7" s="56"/>
    </row>
    <row r="8" ht="58.5" customHeight="1" spans="1:3">
      <c r="A8" s="55" t="s">
        <v>299</v>
      </c>
      <c r="B8" s="56"/>
      <c r="C8" s="56"/>
    </row>
    <row r="9" ht="58.5" customHeight="1" spans="1:3">
      <c r="A9" s="55" t="s">
        <v>300</v>
      </c>
      <c r="B9" s="56"/>
      <c r="C9" s="56"/>
    </row>
    <row r="10" ht="58.5" customHeight="1" spans="1:3">
      <c r="A10" s="55" t="s">
        <v>301</v>
      </c>
      <c r="B10" s="57"/>
      <c r="C10" s="56"/>
    </row>
    <row r="11" ht="58.5" customHeight="1" spans="1:3">
      <c r="A11" s="58" t="s">
        <v>302</v>
      </c>
      <c r="B11" s="59"/>
      <c r="C11" s="60"/>
    </row>
    <row r="12" ht="45" customHeight="1" spans="1:3">
      <c r="A12" s="53"/>
      <c r="B12" s="53"/>
      <c r="C12" s="53"/>
    </row>
  </sheetData>
  <mergeCells count="2">
    <mergeCell ref="A2:C2"/>
    <mergeCell ref="A12:C12"/>
  </mergeCells>
  <printOptions horizontalCentered="1"/>
  <pageMargins left="0.393700787401575" right="0.393700787401575" top="0.511811023622047" bottom="0.393700787401575" header="0" footer="0"/>
  <pageSetup paperSize="9" orientation="portrait"/>
  <headerFooter>
    <oddFooter>&amp;C第 &amp;P 页，共 &amp;N 页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6"/>
  <sheetViews>
    <sheetView workbookViewId="0">
      <pane ySplit="4" topLeftCell="A17" activePane="bottomLeft" state="frozen"/>
      <selection/>
      <selection pane="bottomLeft" activeCell="I9" sqref="I9"/>
    </sheetView>
  </sheetViews>
  <sheetFormatPr defaultColWidth="10" defaultRowHeight="13.5" outlineLevelCol="3"/>
  <cols>
    <col min="1" max="1" width="33.375" style="39" customWidth="1"/>
    <col min="2" max="2" width="16.75" style="39" customWidth="1"/>
    <col min="3" max="4" width="21" style="39" customWidth="1"/>
    <col min="5" max="5" width="9.75" style="39" customWidth="1"/>
    <col min="6" max="16384" width="10" style="39"/>
  </cols>
  <sheetData>
    <row r="1" s="37" customFormat="1" ht="24" customHeight="1" spans="1:1">
      <c r="A1" s="4" t="s">
        <v>303</v>
      </c>
    </row>
    <row r="2" s="38" customFormat="1" ht="28.7" customHeight="1" spans="1:4">
      <c r="A2" s="40" t="s">
        <v>304</v>
      </c>
      <c r="B2" s="40"/>
      <c r="C2" s="40"/>
      <c r="D2" s="40"/>
    </row>
    <row r="3" ht="24" customHeight="1" spans="4:4">
      <c r="D3" s="41" t="s">
        <v>268</v>
      </c>
    </row>
    <row r="4" ht="28.5" customHeight="1" spans="1:4">
      <c r="A4" s="42" t="s">
        <v>46</v>
      </c>
      <c r="B4" s="43" t="s">
        <v>305</v>
      </c>
      <c r="C4" s="43" t="s">
        <v>306</v>
      </c>
      <c r="D4" s="44" t="s">
        <v>307</v>
      </c>
    </row>
    <row r="5" ht="28.5" customHeight="1" spans="1:4">
      <c r="A5" s="45" t="s">
        <v>308</v>
      </c>
      <c r="B5" s="46" t="s">
        <v>309</v>
      </c>
      <c r="C5" s="47"/>
      <c r="D5" s="48"/>
    </row>
    <row r="6" ht="28.5" customHeight="1" spans="1:4">
      <c r="A6" s="45" t="s">
        <v>310</v>
      </c>
      <c r="B6" s="46" t="s">
        <v>276</v>
      </c>
      <c r="C6" s="47"/>
      <c r="D6" s="48"/>
    </row>
    <row r="7" ht="28.5" customHeight="1" spans="1:4">
      <c r="A7" s="45" t="s">
        <v>311</v>
      </c>
      <c r="B7" s="46" t="s">
        <v>277</v>
      </c>
      <c r="C7" s="47"/>
      <c r="D7" s="48"/>
    </row>
    <row r="8" ht="28.5" customHeight="1" spans="1:4">
      <c r="A8" s="45" t="s">
        <v>312</v>
      </c>
      <c r="B8" s="46" t="s">
        <v>313</v>
      </c>
      <c r="C8" s="47"/>
      <c r="D8" s="48"/>
    </row>
    <row r="9" ht="28.5" customHeight="1" spans="1:4">
      <c r="A9" s="45" t="s">
        <v>311</v>
      </c>
      <c r="B9" s="46" t="s">
        <v>279</v>
      </c>
      <c r="C9" s="47"/>
      <c r="D9" s="48"/>
    </row>
    <row r="10" ht="28.5" customHeight="1" spans="1:4">
      <c r="A10" s="45" t="s">
        <v>314</v>
      </c>
      <c r="B10" s="46" t="s">
        <v>315</v>
      </c>
      <c r="C10" s="47"/>
      <c r="D10" s="48"/>
    </row>
    <row r="11" ht="28.5" customHeight="1" spans="1:4">
      <c r="A11" s="45" t="s">
        <v>310</v>
      </c>
      <c r="B11" s="46" t="s">
        <v>316</v>
      </c>
      <c r="C11" s="47"/>
      <c r="D11" s="48"/>
    </row>
    <row r="12" ht="28.5" customHeight="1" spans="1:4">
      <c r="A12" s="45" t="s">
        <v>312</v>
      </c>
      <c r="B12" s="46" t="s">
        <v>317</v>
      </c>
      <c r="C12" s="47"/>
      <c r="D12" s="48"/>
    </row>
    <row r="13" ht="28.5" customHeight="1" spans="1:4">
      <c r="A13" s="45" t="s">
        <v>318</v>
      </c>
      <c r="B13" s="46" t="s">
        <v>319</v>
      </c>
      <c r="C13" s="47">
        <f>SUM(C14:C15)</f>
        <v>0</v>
      </c>
      <c r="D13" s="48"/>
    </row>
    <row r="14" ht="28.5" customHeight="1" spans="1:4">
      <c r="A14" s="45" t="s">
        <v>310</v>
      </c>
      <c r="B14" s="46" t="s">
        <v>320</v>
      </c>
      <c r="C14" s="47"/>
      <c r="D14" s="48"/>
    </row>
    <row r="15" ht="28.5" customHeight="1" spans="1:4">
      <c r="A15" s="45" t="s">
        <v>312</v>
      </c>
      <c r="B15" s="46" t="s">
        <v>321</v>
      </c>
      <c r="C15" s="47"/>
      <c r="D15" s="48"/>
    </row>
    <row r="16" ht="28.5" customHeight="1" spans="1:4">
      <c r="A16" s="45" t="s">
        <v>322</v>
      </c>
      <c r="B16" s="46" t="s">
        <v>323</v>
      </c>
      <c r="C16" s="47"/>
      <c r="D16" s="48"/>
    </row>
    <row r="17" ht="28.5" customHeight="1" spans="1:4">
      <c r="A17" s="45" t="s">
        <v>310</v>
      </c>
      <c r="B17" s="46" t="s">
        <v>324</v>
      </c>
      <c r="C17" s="47"/>
      <c r="D17" s="48"/>
    </row>
    <row r="18" ht="28.5" customHeight="1" spans="1:4">
      <c r="A18" s="45" t="s">
        <v>325</v>
      </c>
      <c r="B18" s="46"/>
      <c r="C18" s="47"/>
      <c r="D18" s="48"/>
    </row>
    <row r="19" ht="28.5" customHeight="1" spans="1:4">
      <c r="A19" s="45" t="s">
        <v>326</v>
      </c>
      <c r="B19" s="46" t="s">
        <v>327</v>
      </c>
      <c r="C19" s="47"/>
      <c r="D19" s="48"/>
    </row>
    <row r="20" ht="28.5" customHeight="1" spans="1:4">
      <c r="A20" s="45" t="s">
        <v>312</v>
      </c>
      <c r="B20" s="46" t="s">
        <v>328</v>
      </c>
      <c r="C20" s="47"/>
      <c r="D20" s="48"/>
    </row>
    <row r="21" ht="28.5" customHeight="1" spans="1:4">
      <c r="A21" s="45" t="s">
        <v>325</v>
      </c>
      <c r="B21" s="46"/>
      <c r="C21" s="47"/>
      <c r="D21" s="48"/>
    </row>
    <row r="22" ht="28.5" customHeight="1" spans="1:4">
      <c r="A22" s="45" t="s">
        <v>329</v>
      </c>
      <c r="B22" s="46" t="s">
        <v>330</v>
      </c>
      <c r="C22" s="47"/>
      <c r="D22" s="48"/>
    </row>
    <row r="23" ht="28.5" customHeight="1" spans="1:4">
      <c r="A23" s="45" t="s">
        <v>331</v>
      </c>
      <c r="B23" s="46" t="s">
        <v>332</v>
      </c>
      <c r="C23" s="47"/>
      <c r="D23" s="48"/>
    </row>
    <row r="24" ht="28.5" customHeight="1" spans="1:4">
      <c r="A24" s="45" t="s">
        <v>310</v>
      </c>
      <c r="B24" s="46" t="s">
        <v>333</v>
      </c>
      <c r="C24" s="47"/>
      <c r="D24" s="48"/>
    </row>
    <row r="25" ht="28.5" customHeight="1" spans="1:4">
      <c r="A25" s="49" t="s">
        <v>312</v>
      </c>
      <c r="B25" s="50" t="s">
        <v>334</v>
      </c>
      <c r="C25" s="51"/>
      <c r="D25" s="52"/>
    </row>
    <row r="26" ht="43.5" customHeight="1" spans="1:4">
      <c r="A26" s="53"/>
      <c r="B26" s="53"/>
      <c r="C26" s="53"/>
      <c r="D26" s="53"/>
    </row>
  </sheetData>
  <mergeCells count="2">
    <mergeCell ref="A2:D2"/>
    <mergeCell ref="A26:D26"/>
  </mergeCells>
  <printOptions horizontalCentered="1"/>
  <pageMargins left="0.393700787401575" right="0.393700787401575" top="0.511811023622047" bottom="0.393700787401575" header="0" footer="0"/>
  <pageSetup paperSize="9" orientation="portrait"/>
  <headerFooter>
    <oddFooter>&amp;C第 &amp;P 页，共 &amp;N 页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A8" sqref="A8"/>
    </sheetView>
  </sheetViews>
  <sheetFormatPr defaultColWidth="10" defaultRowHeight="13.5" outlineLevelCol="4"/>
  <cols>
    <col min="1" max="1" width="35" style="21" customWidth="1"/>
    <col min="2" max="5" width="13.375" style="21" customWidth="1"/>
    <col min="6" max="6" width="9.75" style="21" customWidth="1"/>
    <col min="7" max="16384" width="10" style="21"/>
  </cols>
  <sheetData>
    <row r="1" s="19" customFormat="1" ht="21" customHeight="1" spans="1:4">
      <c r="A1" s="4" t="s">
        <v>335</v>
      </c>
      <c r="B1" s="22"/>
      <c r="C1" s="22"/>
      <c r="D1" s="22"/>
    </row>
    <row r="2" s="20" customFormat="1" ht="28.7" customHeight="1" spans="1:5">
      <c r="A2" s="23" t="s">
        <v>336</v>
      </c>
      <c r="B2" s="23"/>
      <c r="C2" s="23"/>
      <c r="D2" s="23"/>
      <c r="E2" s="23"/>
    </row>
    <row r="3" ht="22.5" customHeight="1" spans="2:5">
      <c r="B3" s="24"/>
      <c r="C3" s="24"/>
      <c r="D3" s="24"/>
      <c r="E3" s="25" t="s">
        <v>268</v>
      </c>
    </row>
    <row r="4" ht="57.75" customHeight="1" spans="1:5">
      <c r="A4" s="26" t="s">
        <v>337</v>
      </c>
      <c r="B4" s="27" t="s">
        <v>305</v>
      </c>
      <c r="C4" s="27" t="s">
        <v>306</v>
      </c>
      <c r="D4" s="27" t="s">
        <v>307</v>
      </c>
      <c r="E4" s="28" t="s">
        <v>338</v>
      </c>
    </row>
    <row r="5" ht="57.75" customHeight="1" spans="1:5">
      <c r="A5" s="29" t="s">
        <v>339</v>
      </c>
      <c r="B5" s="30" t="s">
        <v>275</v>
      </c>
      <c r="C5" s="31"/>
      <c r="D5" s="31"/>
      <c r="E5" s="32"/>
    </row>
    <row r="6" ht="57.75" customHeight="1" spans="1:5">
      <c r="A6" s="29" t="s">
        <v>340</v>
      </c>
      <c r="B6" s="30" t="s">
        <v>276</v>
      </c>
      <c r="C6" s="31"/>
      <c r="D6" s="31"/>
      <c r="E6" s="32"/>
    </row>
    <row r="7" ht="57.75" customHeight="1" spans="1:5">
      <c r="A7" s="29" t="s">
        <v>341</v>
      </c>
      <c r="B7" s="30" t="s">
        <v>277</v>
      </c>
      <c r="C7" s="31"/>
      <c r="D7" s="31"/>
      <c r="E7" s="32"/>
    </row>
    <row r="8" ht="57.75" customHeight="1" spans="1:5">
      <c r="A8" s="29" t="s">
        <v>342</v>
      </c>
      <c r="B8" s="30" t="s">
        <v>278</v>
      </c>
      <c r="C8" s="31"/>
      <c r="D8" s="31"/>
      <c r="E8" s="32"/>
    </row>
    <row r="9" ht="57.75" customHeight="1" spans="1:5">
      <c r="A9" s="29" t="s">
        <v>340</v>
      </c>
      <c r="B9" s="30" t="s">
        <v>279</v>
      </c>
      <c r="C9" s="31"/>
      <c r="D9" s="31"/>
      <c r="E9" s="32"/>
    </row>
    <row r="10" ht="57.75" customHeight="1" spans="1:5">
      <c r="A10" s="33" t="s">
        <v>341</v>
      </c>
      <c r="B10" s="34" t="s">
        <v>280</v>
      </c>
      <c r="C10" s="35"/>
      <c r="D10" s="35"/>
      <c r="E10" s="36"/>
    </row>
    <row r="11" ht="41.45" customHeight="1" spans="1:5">
      <c r="A11" s="24"/>
      <c r="B11" s="24"/>
      <c r="C11" s="24"/>
      <c r="D11" s="24"/>
      <c r="E11" s="24"/>
    </row>
  </sheetData>
  <mergeCells count="2">
    <mergeCell ref="A2:E2"/>
    <mergeCell ref="A11:E11"/>
  </mergeCells>
  <printOptions horizontalCentered="1"/>
  <pageMargins left="0.393700787401575" right="0.393700787401575" top="0.393700787401575" bottom="0.393700787401575" header="0" footer="0"/>
  <pageSetup paperSize="9" orientation="portrait"/>
  <headerFooter>
    <oddFooter>&amp;C第 &amp;P 页，共 &amp;N 页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pane ySplit="4" topLeftCell="A5" activePane="bottomLeft" state="frozen"/>
      <selection/>
      <selection pane="bottomLeft" activeCell="I5" sqref="I5"/>
    </sheetView>
  </sheetViews>
  <sheetFormatPr defaultColWidth="10" defaultRowHeight="13.5" outlineLevelRow="7" outlineLevelCol="5"/>
  <cols>
    <col min="1" max="1" width="5.875" style="3" customWidth="1"/>
    <col min="2" max="2" width="10.25" style="3" customWidth="1"/>
    <col min="3" max="3" width="33.125" style="3" customWidth="1"/>
    <col min="4" max="6" width="14.625" style="3" customWidth="1"/>
    <col min="7" max="7" width="9.75" style="3" customWidth="1"/>
    <col min="8" max="16384" width="10" style="3"/>
  </cols>
  <sheetData>
    <row r="1" s="1" customFormat="1" ht="19.5" customHeight="1" spans="1:2">
      <c r="A1" s="4" t="s">
        <v>343</v>
      </c>
      <c r="B1" s="4"/>
    </row>
    <row r="2" s="2" customFormat="1" ht="28.7" customHeight="1" spans="1:6">
      <c r="A2" s="5" t="s">
        <v>344</v>
      </c>
      <c r="B2" s="5"/>
      <c r="C2" s="5"/>
      <c r="D2" s="5"/>
      <c r="E2" s="5"/>
      <c r="F2" s="5"/>
    </row>
    <row r="3" ht="14.25" customHeight="1" spans="1:6">
      <c r="A3" s="6" t="s">
        <v>268</v>
      </c>
      <c r="B3" s="6"/>
      <c r="C3" s="6"/>
      <c r="D3" s="6"/>
      <c r="E3" s="6"/>
      <c r="F3" s="6"/>
    </row>
    <row r="4" ht="62.25" customHeight="1" spans="1:6">
      <c r="A4" s="7" t="s">
        <v>345</v>
      </c>
      <c r="B4" s="8" t="s">
        <v>346</v>
      </c>
      <c r="C4" s="8" t="s">
        <v>347</v>
      </c>
      <c r="D4" s="8" t="s">
        <v>348</v>
      </c>
      <c r="E4" s="8" t="s">
        <v>349</v>
      </c>
      <c r="F4" s="9" t="s">
        <v>350</v>
      </c>
    </row>
    <row r="5" ht="62.25" customHeight="1" spans="1:6">
      <c r="A5" s="10">
        <v>1</v>
      </c>
      <c r="B5" s="11"/>
      <c r="C5" s="12"/>
      <c r="D5" s="11"/>
      <c r="E5" s="13"/>
      <c r="F5" s="14"/>
    </row>
    <row r="6" ht="62.25" customHeight="1" spans="1:6">
      <c r="A6" s="10">
        <v>2</v>
      </c>
      <c r="B6" s="11"/>
      <c r="C6" s="12"/>
      <c r="D6" s="11"/>
      <c r="E6" s="13"/>
      <c r="F6" s="14"/>
    </row>
    <row r="7" ht="62.25" customHeight="1" spans="1:6">
      <c r="A7" s="15">
        <v>3</v>
      </c>
      <c r="B7" s="16"/>
      <c r="C7" s="16"/>
      <c r="D7" s="16"/>
      <c r="E7" s="16"/>
      <c r="F7" s="17"/>
    </row>
    <row r="8" ht="33" customHeight="1" spans="1:6">
      <c r="A8" s="18"/>
      <c r="B8" s="18"/>
      <c r="C8" s="18"/>
      <c r="D8" s="18"/>
      <c r="E8" s="18"/>
      <c r="F8" s="18"/>
    </row>
  </sheetData>
  <mergeCells count="3">
    <mergeCell ref="A2:F2"/>
    <mergeCell ref="A3:F3"/>
    <mergeCell ref="A8:F8"/>
  </mergeCells>
  <printOptions horizontalCentered="1"/>
  <pageMargins left="0.393700787401575" right="0.393700787401575" top="0.511811023622047" bottom="0.393700787401575" header="0" footer="0"/>
  <pageSetup paperSize="9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"/>
  <sheetViews>
    <sheetView workbookViewId="0">
      <selection activeCell="A2" sqref="A2:D12"/>
    </sheetView>
  </sheetViews>
  <sheetFormatPr defaultColWidth="9" defaultRowHeight="13.5" outlineLevelCol="3"/>
  <cols>
    <col min="1" max="3" width="20.625" style="70" customWidth="1"/>
    <col min="4" max="4" width="24.875" style="70" customWidth="1"/>
    <col min="5" max="5" width="28.875" style="70" customWidth="1"/>
    <col min="6" max="16384" width="9" style="70"/>
  </cols>
  <sheetData>
    <row r="1" ht="87" customHeight="1" spans="1:4">
      <c r="A1" s="71" t="s">
        <v>75</v>
      </c>
      <c r="B1" s="72"/>
      <c r="C1" s="72"/>
      <c r="D1" s="72"/>
    </row>
    <row r="2" spans="1:4">
      <c r="A2" s="166" t="s">
        <v>76</v>
      </c>
      <c r="B2" s="167"/>
      <c r="C2" s="167"/>
      <c r="D2" s="167"/>
    </row>
    <row r="3" spans="1:4">
      <c r="A3" s="167"/>
      <c r="B3" s="167"/>
      <c r="C3" s="167"/>
      <c r="D3" s="167"/>
    </row>
    <row r="4" spans="1:4">
      <c r="A4" s="167"/>
      <c r="B4" s="167"/>
      <c r="C4" s="167"/>
      <c r="D4" s="167"/>
    </row>
    <row r="5" spans="1:4">
      <c r="A5" s="167"/>
      <c r="B5" s="167"/>
      <c r="C5" s="167"/>
      <c r="D5" s="167"/>
    </row>
    <row r="6" spans="1:4">
      <c r="A6" s="167"/>
      <c r="B6" s="167"/>
      <c r="C6" s="167"/>
      <c r="D6" s="167"/>
    </row>
    <row r="7" spans="1:4">
      <c r="A7" s="167"/>
      <c r="B7" s="167"/>
      <c r="C7" s="167"/>
      <c r="D7" s="167"/>
    </row>
    <row r="8" spans="1:4">
      <c r="A8" s="167"/>
      <c r="B8" s="167"/>
      <c r="C8" s="167"/>
      <c r="D8" s="167"/>
    </row>
    <row r="9" spans="1:4">
      <c r="A9" s="167"/>
      <c r="B9" s="167"/>
      <c r="C9" s="167"/>
      <c r="D9" s="167"/>
    </row>
    <row r="10" spans="1:4">
      <c r="A10" s="167"/>
      <c r="B10" s="167"/>
      <c r="C10" s="167"/>
      <c r="D10" s="167"/>
    </row>
    <row r="11" spans="1:4">
      <c r="A11" s="167"/>
      <c r="B11" s="167"/>
      <c r="C11" s="167"/>
      <c r="D11" s="167"/>
    </row>
    <row r="12" spans="1:4">
      <c r="A12" s="167"/>
      <c r="B12" s="167"/>
      <c r="C12" s="167"/>
      <c r="D12" s="167"/>
    </row>
  </sheetData>
  <mergeCells count="2">
    <mergeCell ref="A1:D1"/>
    <mergeCell ref="A2:D12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Q29"/>
  <sheetViews>
    <sheetView showGridLines="0" showZeros="0" workbookViewId="0">
      <selection activeCell="J7" sqref="J7"/>
    </sheetView>
  </sheetViews>
  <sheetFormatPr defaultColWidth="6.75" defaultRowHeight="11.25"/>
  <cols>
    <col min="1" max="1" width="35.625" style="74" customWidth="1"/>
    <col min="2" max="4" width="15.625" style="74" customWidth="1"/>
    <col min="5" max="43" width="9" style="74" customWidth="1"/>
    <col min="44" max="16384" width="6.75" style="74"/>
  </cols>
  <sheetData>
    <row r="1" ht="19.5" customHeight="1" spans="1:1">
      <c r="A1" s="4" t="s">
        <v>77</v>
      </c>
    </row>
    <row r="2" ht="30.75" customHeight="1" spans="1:43">
      <c r="A2" s="75" t="s">
        <v>78</v>
      </c>
      <c r="B2" s="75"/>
      <c r="C2" s="75"/>
      <c r="D2" s="75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</row>
    <row r="3" s="4" customFormat="1" ht="19.5" customHeight="1" spans="1:43">
      <c r="A3" s="77"/>
      <c r="B3" s="78"/>
      <c r="C3" s="78"/>
      <c r="D3" s="79" t="s">
        <v>45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</row>
    <row r="4" s="4" customFormat="1" ht="50.1" customHeight="1" spans="1:43">
      <c r="A4" s="81" t="s">
        <v>46</v>
      </c>
      <c r="B4" s="82" t="s">
        <v>47</v>
      </c>
      <c r="C4" s="83" t="s">
        <v>48</v>
      </c>
      <c r="D4" s="84" t="s">
        <v>49</v>
      </c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97"/>
    </row>
    <row r="5" s="4" customFormat="1" ht="24.95" customHeight="1" spans="1:4">
      <c r="A5" s="85" t="s">
        <v>79</v>
      </c>
      <c r="B5" s="108">
        <v>6004</v>
      </c>
      <c r="C5" s="108">
        <f>SUM(C6:C29)</f>
        <v>6232</v>
      </c>
      <c r="D5" s="87">
        <f>C5/B5</f>
        <v>1.0379746835443</v>
      </c>
    </row>
    <row r="6" s="4" customFormat="1" ht="24.95" customHeight="1" spans="1:43">
      <c r="A6" s="88" t="s">
        <v>80</v>
      </c>
      <c r="B6" s="177">
        <v>2070</v>
      </c>
      <c r="C6" s="177">
        <v>1669</v>
      </c>
      <c r="D6" s="90">
        <f>C6/B6</f>
        <v>0.806280193236715</v>
      </c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</row>
    <row r="7" s="4" customFormat="1" ht="24.95" customHeight="1" spans="1:43">
      <c r="A7" s="88" t="s">
        <v>81</v>
      </c>
      <c r="B7" s="177"/>
      <c r="C7" s="177"/>
      <c r="D7" s="9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</row>
    <row r="8" s="4" customFormat="1" ht="24.95" customHeight="1" spans="1:43">
      <c r="A8" s="88" t="s">
        <v>82</v>
      </c>
      <c r="B8" s="177"/>
      <c r="C8" s="177"/>
      <c r="D8" s="9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</row>
    <row r="9" s="4" customFormat="1" ht="24.95" customHeight="1" spans="1:43">
      <c r="A9" s="88" t="s">
        <v>83</v>
      </c>
      <c r="B9" s="177"/>
      <c r="C9" s="177"/>
      <c r="D9" s="9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</row>
    <row r="10" s="4" customFormat="1" ht="24.95" customHeight="1" spans="1:43">
      <c r="A10" s="88" t="s">
        <v>84</v>
      </c>
      <c r="B10" s="177"/>
      <c r="C10" s="177"/>
      <c r="D10" s="9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</row>
    <row r="11" s="4" customFormat="1" ht="24.95" customHeight="1" spans="1:43">
      <c r="A11" s="88" t="s">
        <v>85</v>
      </c>
      <c r="B11" s="177"/>
      <c r="C11" s="177"/>
      <c r="D11" s="9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</row>
    <row r="12" s="4" customFormat="1" ht="24.95" customHeight="1" spans="1:43">
      <c r="A12" s="88" t="s">
        <v>86</v>
      </c>
      <c r="B12" s="177">
        <v>127</v>
      </c>
      <c r="C12" s="177">
        <v>172</v>
      </c>
      <c r="D12" s="90">
        <f t="shared" ref="D12:D17" si="0">C12/B12</f>
        <v>1.35433070866142</v>
      </c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</row>
    <row r="13" s="4" customFormat="1" ht="24.95" customHeight="1" spans="1:43">
      <c r="A13" s="88" t="s">
        <v>87</v>
      </c>
      <c r="B13" s="177">
        <v>820</v>
      </c>
      <c r="C13" s="177">
        <v>797</v>
      </c>
      <c r="D13" s="90">
        <f t="shared" si="0"/>
        <v>0.971951219512195</v>
      </c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</row>
    <row r="14" s="4" customFormat="1" ht="24.95" customHeight="1" spans="1:43">
      <c r="A14" s="88" t="s">
        <v>88</v>
      </c>
      <c r="B14" s="177">
        <v>184</v>
      </c>
      <c r="C14" s="177">
        <v>195</v>
      </c>
      <c r="D14" s="90">
        <f t="shared" si="0"/>
        <v>1.05978260869565</v>
      </c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80"/>
    </row>
    <row r="15" s="4" customFormat="1" ht="24.95" customHeight="1" spans="1:43">
      <c r="A15" s="88" t="s">
        <v>89</v>
      </c>
      <c r="B15" s="177">
        <v>294</v>
      </c>
      <c r="C15" s="177">
        <v>408</v>
      </c>
      <c r="D15" s="90">
        <f t="shared" si="0"/>
        <v>1.38775510204082</v>
      </c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</row>
    <row r="16" s="4" customFormat="1" ht="24.95" customHeight="1" spans="1:43">
      <c r="A16" s="88" t="s">
        <v>90</v>
      </c>
      <c r="B16" s="177">
        <v>363</v>
      </c>
      <c r="C16" s="177">
        <v>401</v>
      </c>
      <c r="D16" s="90">
        <f t="shared" si="0"/>
        <v>1.10468319559229</v>
      </c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80"/>
    </row>
    <row r="17" s="4" customFormat="1" ht="24.95" customHeight="1" spans="1:43">
      <c r="A17" s="88" t="s">
        <v>91</v>
      </c>
      <c r="B17" s="177">
        <v>1552</v>
      </c>
      <c r="C17" s="177">
        <v>2131</v>
      </c>
      <c r="D17" s="90">
        <f t="shared" si="0"/>
        <v>1.37306701030928</v>
      </c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</row>
    <row r="18" s="4" customFormat="1" ht="24.95" customHeight="1" spans="1:43">
      <c r="A18" s="88" t="s">
        <v>92</v>
      </c>
      <c r="B18" s="177"/>
      <c r="C18" s="177"/>
      <c r="D18" s="9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</row>
    <row r="19" s="4" customFormat="1" ht="24.95" customHeight="1" spans="1:43">
      <c r="A19" s="88" t="s">
        <v>93</v>
      </c>
      <c r="B19" s="177">
        <v>304</v>
      </c>
      <c r="C19" s="177">
        <v>281</v>
      </c>
      <c r="D19" s="90">
        <f>C19/B19</f>
        <v>0.924342105263158</v>
      </c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</row>
    <row r="20" s="4" customFormat="1" ht="24.95" customHeight="1" spans="1:43">
      <c r="A20" s="88" t="s">
        <v>94</v>
      </c>
      <c r="B20" s="177"/>
      <c r="C20" s="177"/>
      <c r="D20" s="9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80"/>
      <c r="AO20" s="80"/>
      <c r="AP20" s="80"/>
      <c r="AQ20" s="80"/>
    </row>
    <row r="21" s="4" customFormat="1" ht="24.95" customHeight="1" spans="1:43">
      <c r="A21" s="88" t="s">
        <v>95</v>
      </c>
      <c r="B21" s="177"/>
      <c r="C21" s="177"/>
      <c r="D21" s="9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  <c r="AJ21" s="80"/>
      <c r="AK21" s="80"/>
      <c r="AL21" s="80"/>
      <c r="AM21" s="80"/>
      <c r="AN21" s="80"/>
      <c r="AO21" s="80"/>
      <c r="AP21" s="80"/>
      <c r="AQ21" s="80"/>
    </row>
    <row r="22" s="4" customFormat="1" ht="24.95" customHeight="1" spans="1:43">
      <c r="A22" s="88" t="s">
        <v>96</v>
      </c>
      <c r="B22" s="177"/>
      <c r="C22" s="177"/>
      <c r="D22" s="9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0"/>
      <c r="AQ22" s="80"/>
    </row>
    <row r="23" s="4" customFormat="1" ht="24.95" customHeight="1" spans="1:43">
      <c r="A23" s="88" t="s">
        <v>97</v>
      </c>
      <c r="B23" s="177"/>
      <c r="C23" s="177"/>
      <c r="D23" s="9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</row>
    <row r="24" s="4" customFormat="1" ht="24.95" customHeight="1" spans="1:43">
      <c r="A24" s="88" t="s">
        <v>98</v>
      </c>
      <c r="B24" s="177">
        <v>290</v>
      </c>
      <c r="C24" s="177">
        <v>178</v>
      </c>
      <c r="D24" s="90">
        <f>C24/B24</f>
        <v>0.613793103448276</v>
      </c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</row>
    <row r="25" s="4" customFormat="1" ht="24.95" customHeight="1" spans="1:43">
      <c r="A25" s="88" t="s">
        <v>99</v>
      </c>
      <c r="B25" s="177"/>
      <c r="C25" s="177"/>
      <c r="D25" s="9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</row>
    <row r="26" s="4" customFormat="1" ht="24.95" customHeight="1" spans="1:43">
      <c r="A26" s="88" t="s">
        <v>100</v>
      </c>
      <c r="B26" s="177"/>
      <c r="C26" s="177"/>
      <c r="D26" s="9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80"/>
    </row>
    <row r="27" s="4" customFormat="1" ht="24.95" customHeight="1" spans="1:43">
      <c r="A27" s="88" t="s">
        <v>101</v>
      </c>
      <c r="B27" s="177"/>
      <c r="C27" s="177"/>
      <c r="D27" s="9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80"/>
    </row>
    <row r="28" s="4" customFormat="1" ht="24.95" customHeight="1" spans="1:43">
      <c r="A28" s="88" t="s">
        <v>102</v>
      </c>
      <c r="B28" s="177"/>
      <c r="C28" s="177"/>
      <c r="D28" s="9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80"/>
    </row>
    <row r="29" s="4" customFormat="1" ht="24.95" customHeight="1" spans="1:43">
      <c r="A29" s="93" t="s">
        <v>103</v>
      </c>
      <c r="B29" s="202"/>
      <c r="C29" s="202"/>
      <c r="D29" s="203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  <c r="AJ29" s="80"/>
      <c r="AK29" s="80"/>
      <c r="AL29" s="80"/>
      <c r="AM29" s="80"/>
      <c r="AN29" s="80"/>
      <c r="AO29" s="80"/>
      <c r="AP29" s="80"/>
      <c r="AQ29" s="80"/>
    </row>
  </sheetData>
  <sheetProtection formatCells="0" formatColumns="0" formatRows="0"/>
  <mergeCells count="1">
    <mergeCell ref="A2:D2"/>
  </mergeCells>
  <printOptions horizontalCentered="1"/>
  <pageMargins left="0.708661417322835" right="0.708661417322835" top="0.748031496062992" bottom="0.551181102362205" header="0.31496062992126" footer="0.31496062992126"/>
  <pageSetup paperSize="9" orientation="portrait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"/>
  <sheetViews>
    <sheetView workbookViewId="0">
      <selection activeCell="E17" sqref="E17"/>
    </sheetView>
  </sheetViews>
  <sheetFormatPr defaultColWidth="9" defaultRowHeight="13.5" outlineLevelCol="3"/>
  <cols>
    <col min="1" max="3" width="20.625" style="70" customWidth="1"/>
    <col min="4" max="4" width="24.875" style="70" customWidth="1"/>
    <col min="5" max="5" width="28.875" style="70" customWidth="1"/>
    <col min="6" max="16384" width="9" style="70"/>
  </cols>
  <sheetData>
    <row r="1" ht="86.25" customHeight="1" spans="1:4">
      <c r="A1" s="71" t="s">
        <v>104</v>
      </c>
      <c r="B1" s="72"/>
      <c r="C1" s="72"/>
      <c r="D1" s="72"/>
    </row>
    <row r="2" spans="1:4">
      <c r="A2" s="166" t="s">
        <v>105</v>
      </c>
      <c r="B2" s="167"/>
      <c r="C2" s="167"/>
      <c r="D2" s="167"/>
    </row>
    <row r="3" spans="1:4">
      <c r="A3" s="167"/>
      <c r="B3" s="167"/>
      <c r="C3" s="167"/>
      <c r="D3" s="167"/>
    </row>
    <row r="4" spans="1:4">
      <c r="A4" s="167"/>
      <c r="B4" s="167"/>
      <c r="C4" s="167"/>
      <c r="D4" s="167"/>
    </row>
    <row r="5" spans="1:4">
      <c r="A5" s="167"/>
      <c r="B5" s="167"/>
      <c r="C5" s="167"/>
      <c r="D5" s="167"/>
    </row>
    <row r="6" spans="1:4">
      <c r="A6" s="167"/>
      <c r="B6" s="167"/>
      <c r="C6" s="167"/>
      <c r="D6" s="167"/>
    </row>
    <row r="7" spans="1:4">
      <c r="A7" s="167"/>
      <c r="B7" s="167"/>
      <c r="C7" s="167"/>
      <c r="D7" s="167"/>
    </row>
    <row r="8" spans="1:4">
      <c r="A8" s="167"/>
      <c r="B8" s="167"/>
      <c r="C8" s="167"/>
      <c r="D8" s="167"/>
    </row>
    <row r="9" spans="1:4">
      <c r="A9" s="167"/>
      <c r="B9" s="167"/>
      <c r="C9" s="167"/>
      <c r="D9" s="167"/>
    </row>
    <row r="10" spans="1:4">
      <c r="A10" s="167"/>
      <c r="B10" s="167"/>
      <c r="C10" s="167"/>
      <c r="D10" s="167"/>
    </row>
    <row r="11" spans="1:4">
      <c r="A11" s="167"/>
      <c r="B11" s="167"/>
      <c r="C11" s="167"/>
      <c r="D11" s="167"/>
    </row>
    <row r="12" spans="1:4">
      <c r="A12" s="167"/>
      <c r="B12" s="167"/>
      <c r="C12" s="167"/>
      <c r="D12" s="167"/>
    </row>
    <row r="13" spans="1:4">
      <c r="A13" s="167"/>
      <c r="B13" s="167"/>
      <c r="C13" s="167"/>
      <c r="D13" s="167"/>
    </row>
  </sheetData>
  <mergeCells count="2">
    <mergeCell ref="A1:D1"/>
    <mergeCell ref="A2:D13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1"/>
  <sheetViews>
    <sheetView showGridLines="0" showZeros="0" workbookViewId="0">
      <selection activeCell="E42" sqref="E42"/>
    </sheetView>
  </sheetViews>
  <sheetFormatPr defaultColWidth="6.75" defaultRowHeight="11.25"/>
  <cols>
    <col min="1" max="1" width="47.75" style="74" customWidth="1"/>
    <col min="2" max="4" width="15.625" style="74" customWidth="1"/>
    <col min="5" max="7" width="9" style="74" customWidth="1"/>
    <col min="8" max="8" width="5.625" style="74" customWidth="1"/>
    <col min="9" max="9" width="0.75" style="74" customWidth="1"/>
    <col min="10" max="10" width="10.125" style="74" customWidth="1"/>
    <col min="11" max="11" width="5.875" style="74" customWidth="1"/>
    <col min="12" max="16384" width="6.75" style="74"/>
  </cols>
  <sheetData>
    <row r="1" ht="19.5" customHeight="1" spans="1:1">
      <c r="A1" s="4" t="s">
        <v>106</v>
      </c>
    </row>
    <row r="2" s="124" customFormat="1" ht="33" customHeight="1" spans="1:254">
      <c r="A2" s="128" t="s">
        <v>107</v>
      </c>
      <c r="B2" s="128"/>
      <c r="C2" s="128"/>
      <c r="D2" s="128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76"/>
      <c r="AO2" s="76"/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  <c r="BM2" s="76"/>
      <c r="BN2" s="76"/>
      <c r="BO2" s="76"/>
      <c r="BP2" s="76"/>
      <c r="BQ2" s="76"/>
      <c r="BR2" s="76"/>
      <c r="BS2" s="76"/>
      <c r="BT2" s="76"/>
      <c r="BU2" s="76"/>
      <c r="BV2" s="76"/>
      <c r="BW2" s="76"/>
      <c r="BX2" s="76"/>
      <c r="BY2" s="76"/>
      <c r="BZ2" s="76"/>
      <c r="CA2" s="76"/>
      <c r="CB2" s="76"/>
      <c r="CC2" s="76"/>
      <c r="CD2" s="76"/>
      <c r="CE2" s="76"/>
      <c r="CF2" s="76"/>
      <c r="CG2" s="76"/>
      <c r="CH2" s="76"/>
      <c r="CI2" s="76"/>
      <c r="CJ2" s="76"/>
      <c r="CK2" s="76"/>
      <c r="CL2" s="76"/>
      <c r="CM2" s="76"/>
      <c r="CN2" s="76"/>
      <c r="CO2" s="76"/>
      <c r="CP2" s="76"/>
      <c r="CQ2" s="76"/>
      <c r="CR2" s="76"/>
      <c r="CS2" s="76"/>
      <c r="CT2" s="76"/>
      <c r="CU2" s="76"/>
      <c r="CV2" s="76"/>
      <c r="CW2" s="76"/>
      <c r="CX2" s="76"/>
      <c r="CY2" s="76"/>
      <c r="CZ2" s="76"/>
      <c r="DA2" s="76"/>
      <c r="DB2" s="76"/>
      <c r="DC2" s="76"/>
      <c r="DD2" s="76"/>
      <c r="DE2" s="76"/>
      <c r="DF2" s="76"/>
      <c r="DG2" s="76"/>
      <c r="DH2" s="76"/>
      <c r="DI2" s="76"/>
      <c r="DJ2" s="76"/>
      <c r="DK2" s="76"/>
      <c r="DL2" s="76"/>
      <c r="DM2" s="76"/>
      <c r="DN2" s="76"/>
      <c r="DO2" s="76"/>
      <c r="DP2" s="76"/>
      <c r="DQ2" s="76"/>
      <c r="DR2" s="76"/>
      <c r="DS2" s="76"/>
      <c r="DT2" s="76"/>
      <c r="DU2" s="76"/>
      <c r="DV2" s="76"/>
      <c r="DW2" s="76"/>
      <c r="DX2" s="76"/>
      <c r="DY2" s="76"/>
      <c r="DZ2" s="76"/>
      <c r="EA2" s="76"/>
      <c r="EB2" s="76"/>
      <c r="EC2" s="76"/>
      <c r="ED2" s="76"/>
      <c r="EE2" s="76"/>
      <c r="EF2" s="76"/>
      <c r="EG2" s="76"/>
      <c r="EH2" s="76"/>
      <c r="EI2" s="76"/>
      <c r="EJ2" s="76"/>
      <c r="EK2" s="76"/>
      <c r="EL2" s="76"/>
      <c r="EM2" s="76"/>
      <c r="EN2" s="76"/>
      <c r="EO2" s="76"/>
      <c r="EP2" s="76"/>
      <c r="EQ2" s="76"/>
      <c r="ER2" s="76"/>
      <c r="ES2" s="76"/>
      <c r="ET2" s="76"/>
      <c r="EU2" s="76"/>
      <c r="EV2" s="76"/>
      <c r="EW2" s="76"/>
      <c r="EX2" s="76"/>
      <c r="EY2" s="76"/>
      <c r="EZ2" s="76"/>
      <c r="FA2" s="76"/>
      <c r="FB2" s="76"/>
      <c r="FC2" s="76"/>
      <c r="FD2" s="76"/>
      <c r="FE2" s="76"/>
      <c r="FF2" s="76"/>
      <c r="FG2" s="76"/>
      <c r="FH2" s="76"/>
      <c r="FI2" s="76"/>
      <c r="FJ2" s="76"/>
      <c r="FK2" s="76"/>
      <c r="FL2" s="76"/>
      <c r="FM2" s="76"/>
      <c r="FN2" s="76"/>
      <c r="FO2" s="76"/>
      <c r="FP2" s="76"/>
      <c r="FQ2" s="76"/>
      <c r="FR2" s="76"/>
      <c r="FS2" s="76"/>
      <c r="FT2" s="76"/>
      <c r="FU2" s="76"/>
      <c r="FV2" s="76"/>
      <c r="FW2" s="76"/>
      <c r="FX2" s="76"/>
      <c r="FY2" s="76"/>
      <c r="FZ2" s="76"/>
      <c r="GA2" s="76"/>
      <c r="GB2" s="76"/>
      <c r="GC2" s="76"/>
      <c r="GD2" s="76"/>
      <c r="GE2" s="76"/>
      <c r="GF2" s="76"/>
      <c r="GG2" s="76"/>
      <c r="GH2" s="76"/>
      <c r="GI2" s="76"/>
      <c r="GJ2" s="76"/>
      <c r="GK2" s="76"/>
      <c r="GL2" s="76"/>
      <c r="GM2" s="76"/>
      <c r="GN2" s="76"/>
      <c r="GO2" s="76"/>
      <c r="GP2" s="76"/>
      <c r="GQ2" s="76"/>
      <c r="GR2" s="76"/>
      <c r="GS2" s="76"/>
      <c r="GT2" s="76"/>
      <c r="GU2" s="76"/>
      <c r="GV2" s="76"/>
      <c r="GW2" s="76"/>
      <c r="GX2" s="76"/>
      <c r="GY2" s="76"/>
      <c r="GZ2" s="76"/>
      <c r="HA2" s="76"/>
      <c r="HB2" s="76"/>
      <c r="HC2" s="76"/>
      <c r="HD2" s="76"/>
      <c r="HE2" s="76"/>
      <c r="HF2" s="76"/>
      <c r="HG2" s="76"/>
      <c r="HH2" s="76"/>
      <c r="HI2" s="76"/>
      <c r="HJ2" s="76"/>
      <c r="HK2" s="76"/>
      <c r="HL2" s="76"/>
      <c r="HM2" s="76"/>
      <c r="HN2" s="76"/>
      <c r="HO2" s="76"/>
      <c r="HP2" s="76"/>
      <c r="HQ2" s="76"/>
      <c r="HR2" s="76"/>
      <c r="HS2" s="76"/>
      <c r="HT2" s="76"/>
      <c r="HU2" s="76"/>
      <c r="HV2" s="76"/>
      <c r="HW2" s="76"/>
      <c r="HX2" s="76"/>
      <c r="HY2" s="76"/>
      <c r="HZ2" s="76"/>
      <c r="IA2" s="76"/>
      <c r="IB2" s="76"/>
      <c r="IC2" s="76"/>
      <c r="ID2" s="76"/>
      <c r="IE2" s="76"/>
      <c r="IF2" s="76"/>
      <c r="IG2" s="76"/>
      <c r="IH2" s="76"/>
      <c r="II2" s="76"/>
      <c r="IJ2" s="76"/>
      <c r="IK2" s="76"/>
      <c r="IL2" s="76"/>
      <c r="IM2" s="76"/>
      <c r="IN2" s="76"/>
      <c r="IO2" s="76"/>
      <c r="IP2" s="76"/>
      <c r="IQ2" s="76"/>
      <c r="IR2" s="76"/>
      <c r="IS2" s="76"/>
      <c r="IT2" s="76"/>
    </row>
    <row r="3" s="125" customFormat="1" ht="19.5" customHeight="1" spans="1:254">
      <c r="A3" s="129"/>
      <c r="B3" s="78"/>
      <c r="C3" s="78"/>
      <c r="D3" s="130" t="s">
        <v>45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  <c r="DB3" s="127"/>
      <c r="DC3" s="127"/>
      <c r="DD3" s="127"/>
      <c r="DE3" s="127"/>
      <c r="DF3" s="127"/>
      <c r="DG3" s="127"/>
      <c r="DH3" s="127"/>
      <c r="DI3" s="127"/>
      <c r="DJ3" s="127"/>
      <c r="DK3" s="127"/>
      <c r="DL3" s="127"/>
      <c r="DM3" s="127"/>
      <c r="DN3" s="127"/>
      <c r="DO3" s="127"/>
      <c r="DP3" s="127"/>
      <c r="DQ3" s="127"/>
      <c r="DR3" s="127"/>
      <c r="DS3" s="127"/>
      <c r="DT3" s="127"/>
      <c r="DU3" s="127"/>
      <c r="DV3" s="127"/>
      <c r="DW3" s="127"/>
      <c r="DX3" s="127"/>
      <c r="DY3" s="127"/>
      <c r="DZ3" s="127"/>
      <c r="EA3" s="127"/>
      <c r="EB3" s="127"/>
      <c r="EC3" s="127"/>
      <c r="ED3" s="127"/>
      <c r="EE3" s="127"/>
      <c r="EF3" s="127"/>
      <c r="EG3" s="127"/>
      <c r="EH3" s="127"/>
      <c r="EI3" s="127"/>
      <c r="EJ3" s="127"/>
      <c r="EK3" s="127"/>
      <c r="EL3" s="127"/>
      <c r="EM3" s="127"/>
      <c r="EN3" s="127"/>
      <c r="EO3" s="127"/>
      <c r="EP3" s="127"/>
      <c r="EQ3" s="127"/>
      <c r="ER3" s="127"/>
      <c r="ES3" s="127"/>
      <c r="ET3" s="127"/>
      <c r="EU3" s="127"/>
      <c r="EV3" s="127"/>
      <c r="EW3" s="127"/>
      <c r="EX3" s="127"/>
      <c r="EY3" s="127"/>
      <c r="EZ3" s="127"/>
      <c r="FA3" s="127"/>
      <c r="FB3" s="127"/>
      <c r="FC3" s="127"/>
      <c r="FD3" s="127"/>
      <c r="FE3" s="127"/>
      <c r="FF3" s="127"/>
      <c r="FG3" s="127"/>
      <c r="FH3" s="127"/>
      <c r="FI3" s="127"/>
      <c r="FJ3" s="127"/>
      <c r="FK3" s="127"/>
      <c r="FL3" s="127"/>
      <c r="FM3" s="127"/>
      <c r="FN3" s="127"/>
      <c r="FO3" s="127"/>
      <c r="FP3" s="127"/>
      <c r="FQ3" s="127"/>
      <c r="FR3" s="127"/>
      <c r="FS3" s="127"/>
      <c r="FT3" s="127"/>
      <c r="FU3" s="127"/>
      <c r="FV3" s="127"/>
      <c r="FW3" s="127"/>
      <c r="FX3" s="127"/>
      <c r="FY3" s="127"/>
      <c r="FZ3" s="127"/>
      <c r="GA3" s="127"/>
      <c r="GB3" s="127"/>
      <c r="GC3" s="127"/>
      <c r="GD3" s="127"/>
      <c r="GE3" s="127"/>
      <c r="GF3" s="127"/>
      <c r="GG3" s="127"/>
      <c r="GH3" s="127"/>
      <c r="GI3" s="127"/>
      <c r="GJ3" s="127"/>
      <c r="GK3" s="127"/>
      <c r="GL3" s="127"/>
      <c r="GM3" s="127"/>
      <c r="GN3" s="127"/>
      <c r="GO3" s="127"/>
      <c r="GP3" s="127"/>
      <c r="GQ3" s="127"/>
      <c r="GR3" s="127"/>
      <c r="GS3" s="127"/>
      <c r="GT3" s="127"/>
      <c r="GU3" s="127"/>
      <c r="GV3" s="127"/>
      <c r="GW3" s="127"/>
      <c r="GX3" s="127"/>
      <c r="GY3" s="127"/>
      <c r="GZ3" s="127"/>
      <c r="HA3" s="127"/>
      <c r="HB3" s="127"/>
      <c r="HC3" s="127"/>
      <c r="HD3" s="127"/>
      <c r="HE3" s="127"/>
      <c r="HF3" s="127"/>
      <c r="HG3" s="127"/>
      <c r="HH3" s="127"/>
      <c r="HI3" s="127"/>
      <c r="HJ3" s="127"/>
      <c r="HK3" s="127"/>
      <c r="HL3" s="127"/>
      <c r="HM3" s="127"/>
      <c r="HN3" s="127"/>
      <c r="HO3" s="127"/>
      <c r="HP3" s="127"/>
      <c r="HQ3" s="127"/>
      <c r="HR3" s="127"/>
      <c r="HS3" s="127"/>
      <c r="HT3" s="127"/>
      <c r="HU3" s="127"/>
      <c r="HV3" s="127"/>
      <c r="HW3" s="127"/>
      <c r="HX3" s="127"/>
      <c r="HY3" s="127"/>
      <c r="HZ3" s="127"/>
      <c r="IA3" s="127"/>
      <c r="IB3" s="127"/>
      <c r="IC3" s="127"/>
      <c r="ID3" s="127"/>
      <c r="IE3" s="127"/>
      <c r="IF3" s="127"/>
      <c r="IG3" s="127"/>
      <c r="IH3" s="127"/>
      <c r="II3" s="127"/>
      <c r="IJ3" s="127"/>
      <c r="IK3" s="127"/>
      <c r="IL3" s="127"/>
      <c r="IM3" s="127"/>
      <c r="IN3" s="127"/>
      <c r="IO3" s="127"/>
      <c r="IP3" s="127"/>
      <c r="IQ3" s="127"/>
      <c r="IR3" s="127"/>
      <c r="IS3" s="127"/>
      <c r="IT3" s="127"/>
    </row>
    <row r="4" s="126" customFormat="1" ht="50.1" customHeight="1" spans="1:254">
      <c r="A4" s="131" t="s">
        <v>46</v>
      </c>
      <c r="B4" s="164" t="s">
        <v>108</v>
      </c>
      <c r="C4" s="164" t="s">
        <v>109</v>
      </c>
      <c r="D4" s="84" t="s">
        <v>49</v>
      </c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127"/>
      <c r="AH4" s="127"/>
      <c r="AI4" s="127"/>
      <c r="AJ4" s="127"/>
      <c r="AK4" s="127"/>
      <c r="AL4" s="127"/>
      <c r="AM4" s="127"/>
      <c r="AN4" s="127"/>
      <c r="AO4" s="127"/>
      <c r="AP4" s="127"/>
      <c r="AQ4" s="127"/>
      <c r="AR4" s="127"/>
      <c r="AS4" s="141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  <c r="BM4" s="127"/>
      <c r="BN4" s="127"/>
      <c r="BO4" s="127"/>
      <c r="BP4" s="127"/>
      <c r="BQ4" s="127"/>
      <c r="BR4" s="127"/>
      <c r="BS4" s="127"/>
      <c r="BT4" s="127"/>
      <c r="BU4" s="127"/>
      <c r="BV4" s="127"/>
      <c r="BW4" s="127"/>
      <c r="BX4" s="127"/>
      <c r="BY4" s="127"/>
      <c r="BZ4" s="127"/>
      <c r="CA4" s="127"/>
      <c r="CB4" s="127"/>
      <c r="CC4" s="127"/>
      <c r="CD4" s="127"/>
      <c r="CE4" s="127"/>
      <c r="CF4" s="127"/>
      <c r="CG4" s="127"/>
      <c r="CH4" s="127"/>
      <c r="CI4" s="127"/>
      <c r="CJ4" s="127"/>
      <c r="CK4" s="127"/>
      <c r="CL4" s="127"/>
      <c r="CM4" s="127"/>
      <c r="CN4" s="127"/>
      <c r="CO4" s="127"/>
      <c r="CP4" s="127"/>
      <c r="CQ4" s="127"/>
      <c r="CR4" s="127"/>
      <c r="CS4" s="127"/>
      <c r="CT4" s="127"/>
      <c r="CU4" s="127"/>
      <c r="CV4" s="127"/>
      <c r="CW4" s="127"/>
      <c r="CX4" s="127"/>
      <c r="CY4" s="127"/>
      <c r="CZ4" s="127"/>
      <c r="DA4" s="127"/>
      <c r="DB4" s="127"/>
      <c r="DC4" s="127"/>
      <c r="DD4" s="127"/>
      <c r="DE4" s="127"/>
      <c r="DF4" s="127"/>
      <c r="DG4" s="127"/>
      <c r="DH4" s="127"/>
      <c r="DI4" s="127"/>
      <c r="DJ4" s="127"/>
      <c r="DK4" s="127"/>
      <c r="DL4" s="127"/>
      <c r="DM4" s="127"/>
      <c r="DN4" s="127"/>
      <c r="DO4" s="127"/>
      <c r="DP4" s="127"/>
      <c r="DQ4" s="127"/>
      <c r="DR4" s="127"/>
      <c r="DS4" s="127"/>
      <c r="DT4" s="127"/>
      <c r="DU4" s="127"/>
      <c r="DV4" s="127"/>
      <c r="DW4" s="127"/>
      <c r="DX4" s="127"/>
      <c r="DY4" s="127"/>
      <c r="DZ4" s="127"/>
      <c r="EA4" s="127"/>
      <c r="EB4" s="127"/>
      <c r="EC4" s="127"/>
      <c r="ED4" s="127"/>
      <c r="EE4" s="127"/>
      <c r="EF4" s="127"/>
      <c r="EG4" s="127"/>
      <c r="EH4" s="127"/>
      <c r="EI4" s="127"/>
      <c r="EJ4" s="127"/>
      <c r="EK4" s="127"/>
      <c r="EL4" s="127"/>
      <c r="EM4" s="127"/>
      <c r="EN4" s="127"/>
      <c r="EO4" s="127"/>
      <c r="EP4" s="127"/>
      <c r="EQ4" s="127"/>
      <c r="ER4" s="127"/>
      <c r="ES4" s="127"/>
      <c r="ET4" s="127"/>
      <c r="EU4" s="127"/>
      <c r="EV4" s="127"/>
      <c r="EW4" s="127"/>
      <c r="EX4" s="127"/>
      <c r="EY4" s="127"/>
      <c r="EZ4" s="127"/>
      <c r="FA4" s="127"/>
      <c r="FB4" s="127"/>
      <c r="FC4" s="127"/>
      <c r="FD4" s="127"/>
      <c r="FE4" s="127"/>
      <c r="FF4" s="127"/>
      <c r="FG4" s="127"/>
      <c r="FH4" s="127"/>
      <c r="FI4" s="127"/>
      <c r="FJ4" s="127"/>
      <c r="FK4" s="127"/>
      <c r="FL4" s="127"/>
      <c r="FM4" s="127"/>
      <c r="FN4" s="127"/>
      <c r="FO4" s="127"/>
      <c r="FP4" s="127"/>
      <c r="FQ4" s="127"/>
      <c r="FR4" s="127"/>
      <c r="FS4" s="127"/>
      <c r="FT4" s="127"/>
      <c r="FU4" s="127"/>
      <c r="FV4" s="127"/>
      <c r="FW4" s="127"/>
      <c r="FX4" s="127"/>
      <c r="FY4" s="127"/>
      <c r="FZ4" s="127"/>
      <c r="GA4" s="127"/>
      <c r="GB4" s="127"/>
      <c r="GC4" s="127"/>
      <c r="GD4" s="127"/>
      <c r="GE4" s="127"/>
      <c r="GF4" s="127"/>
      <c r="GG4" s="127"/>
      <c r="GH4" s="127"/>
      <c r="GI4" s="127"/>
      <c r="GJ4" s="127"/>
      <c r="GK4" s="127"/>
      <c r="GL4" s="127"/>
      <c r="GM4" s="127"/>
      <c r="GN4" s="127"/>
      <c r="GO4" s="127"/>
      <c r="GP4" s="127"/>
      <c r="GQ4" s="127"/>
      <c r="GR4" s="127"/>
      <c r="GS4" s="127"/>
      <c r="GT4" s="127"/>
      <c r="GU4" s="127"/>
      <c r="GV4" s="127"/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27"/>
      <c r="ID4" s="127"/>
      <c r="IE4" s="127"/>
      <c r="IF4" s="127"/>
      <c r="IG4" s="127"/>
      <c r="IH4" s="127"/>
      <c r="II4" s="127"/>
      <c r="IJ4" s="127"/>
      <c r="IK4" s="127"/>
      <c r="IL4" s="127"/>
      <c r="IM4" s="127"/>
      <c r="IN4" s="127"/>
      <c r="IO4" s="127"/>
      <c r="IP4" s="127"/>
      <c r="IQ4" s="127"/>
      <c r="IR4" s="127"/>
      <c r="IS4" s="127"/>
      <c r="IT4" s="127"/>
    </row>
    <row r="5" s="127" customFormat="1" ht="24.95" customHeight="1" spans="1:4">
      <c r="A5" s="165" t="s">
        <v>110</v>
      </c>
      <c r="B5" s="135">
        <v>3729</v>
      </c>
      <c r="C5" s="135">
        <v>3749</v>
      </c>
      <c r="D5" s="136">
        <f>IFERROR(C5/B5,0)</f>
        <v>1.00536336819523</v>
      </c>
    </row>
    <row r="6" s="127" customFormat="1" ht="24.95" customHeight="1" spans="1:4">
      <c r="A6" s="165" t="s">
        <v>111</v>
      </c>
      <c r="B6" s="135"/>
      <c r="C6" s="135"/>
      <c r="D6" s="136">
        <f t="shared" ref="D6:D61" si="0">IFERROR(C6/B6,0)</f>
        <v>0</v>
      </c>
    </row>
    <row r="7" s="127" customFormat="1" ht="24.95" customHeight="1" spans="1:4">
      <c r="A7" s="165" t="s">
        <v>112</v>
      </c>
      <c r="B7" s="135"/>
      <c r="C7" s="135"/>
      <c r="D7" s="136">
        <f t="shared" si="0"/>
        <v>0</v>
      </c>
    </row>
    <row r="8" s="127" customFormat="1" ht="24.95" customHeight="1" spans="1:4">
      <c r="A8" s="165" t="s">
        <v>113</v>
      </c>
      <c r="B8" s="135"/>
      <c r="C8" s="135"/>
      <c r="D8" s="136">
        <f t="shared" si="0"/>
        <v>0</v>
      </c>
    </row>
    <row r="9" s="127" customFormat="1" ht="24.95" customHeight="1" spans="1:4">
      <c r="A9" s="165" t="s">
        <v>114</v>
      </c>
      <c r="B9" s="135"/>
      <c r="C9" s="135"/>
      <c r="D9" s="136">
        <f t="shared" si="0"/>
        <v>0</v>
      </c>
    </row>
    <row r="10" s="127" customFormat="1" ht="24.95" customHeight="1" spans="1:4">
      <c r="A10" s="165" t="s">
        <v>115</v>
      </c>
      <c r="B10" s="135">
        <v>3185</v>
      </c>
      <c r="C10" s="135">
        <v>3185</v>
      </c>
      <c r="D10" s="136">
        <f t="shared" si="0"/>
        <v>1</v>
      </c>
    </row>
    <row r="11" s="127" customFormat="1" ht="24.95" customHeight="1" spans="1:4">
      <c r="A11" s="165" t="s">
        <v>116</v>
      </c>
      <c r="B11" s="135">
        <v>544</v>
      </c>
      <c r="C11" s="135">
        <v>564</v>
      </c>
      <c r="D11" s="136">
        <f t="shared" si="0"/>
        <v>1.03676470588235</v>
      </c>
    </row>
    <row r="12" s="127" customFormat="1" ht="24.95" customHeight="1" spans="1:4">
      <c r="A12" s="165" t="s">
        <v>117</v>
      </c>
      <c r="B12" s="135"/>
      <c r="C12" s="135"/>
      <c r="D12" s="136">
        <f t="shared" si="0"/>
        <v>0</v>
      </c>
    </row>
    <row r="13" s="127" customFormat="1" ht="24.95" customHeight="1" spans="1:4">
      <c r="A13" s="165" t="s">
        <v>118</v>
      </c>
      <c r="B13" s="135"/>
      <c r="C13" s="135"/>
      <c r="D13" s="136">
        <f t="shared" si="0"/>
        <v>0</v>
      </c>
    </row>
    <row r="14" s="127" customFormat="1" ht="24.95" customHeight="1" spans="1:4">
      <c r="A14" s="165" t="s">
        <v>119</v>
      </c>
      <c r="B14" s="135"/>
      <c r="C14" s="135"/>
      <c r="D14" s="136">
        <f t="shared" si="0"/>
        <v>0</v>
      </c>
    </row>
    <row r="15" s="127" customFormat="1" ht="24.95" customHeight="1" spans="1:4">
      <c r="A15" s="165" t="s">
        <v>120</v>
      </c>
      <c r="B15" s="135"/>
      <c r="C15" s="135"/>
      <c r="D15" s="136">
        <f t="shared" si="0"/>
        <v>0</v>
      </c>
    </row>
    <row r="16" s="127" customFormat="1" ht="24.95" customHeight="1" spans="1:4">
      <c r="A16" s="165" t="s">
        <v>121</v>
      </c>
      <c r="B16" s="135"/>
      <c r="C16" s="135"/>
      <c r="D16" s="136">
        <f t="shared" si="0"/>
        <v>0</v>
      </c>
    </row>
    <row r="17" s="127" customFormat="1" ht="24.95" customHeight="1" spans="1:4">
      <c r="A17" s="137" t="s">
        <v>122</v>
      </c>
      <c r="B17" s="135"/>
      <c r="C17" s="135"/>
      <c r="D17" s="136">
        <f t="shared" si="0"/>
        <v>0</v>
      </c>
    </row>
    <row r="18" s="127" customFormat="1" ht="24.95" customHeight="1" spans="1:4">
      <c r="A18" s="137" t="s">
        <v>123</v>
      </c>
      <c r="B18" s="135"/>
      <c r="C18" s="135"/>
      <c r="D18" s="136">
        <f t="shared" si="0"/>
        <v>0</v>
      </c>
    </row>
    <row r="19" s="127" customFormat="1" ht="24.95" customHeight="1" spans="1:4">
      <c r="A19" s="137" t="s">
        <v>124</v>
      </c>
      <c r="B19" s="135"/>
      <c r="C19" s="135"/>
      <c r="D19" s="136">
        <f t="shared" si="0"/>
        <v>0</v>
      </c>
    </row>
    <row r="20" s="127" customFormat="1" ht="24.95" customHeight="1" spans="1:4">
      <c r="A20" s="137" t="s">
        <v>125</v>
      </c>
      <c r="B20" s="135"/>
      <c r="C20" s="135"/>
      <c r="D20" s="136">
        <f t="shared" si="0"/>
        <v>0</v>
      </c>
    </row>
    <row r="21" s="127" customFormat="1" ht="24.95" customHeight="1" spans="1:4">
      <c r="A21" s="137" t="s">
        <v>126</v>
      </c>
      <c r="B21" s="135"/>
      <c r="C21" s="135"/>
      <c r="D21" s="136">
        <f t="shared" si="0"/>
        <v>0</v>
      </c>
    </row>
    <row r="22" s="127" customFormat="1" ht="24.95" customHeight="1" spans="1:4">
      <c r="A22" s="137" t="s">
        <v>127</v>
      </c>
      <c r="B22" s="135"/>
      <c r="C22" s="135"/>
      <c r="D22" s="136">
        <f t="shared" si="0"/>
        <v>0</v>
      </c>
    </row>
    <row r="23" s="127" customFormat="1" ht="24.95" customHeight="1" spans="1:4">
      <c r="A23" s="137" t="s">
        <v>128</v>
      </c>
      <c r="B23" s="135"/>
      <c r="C23" s="135"/>
      <c r="D23" s="136">
        <f t="shared" si="0"/>
        <v>0</v>
      </c>
    </row>
    <row r="24" s="127" customFormat="1" ht="24.95" customHeight="1" spans="1:4">
      <c r="A24" s="137" t="s">
        <v>129</v>
      </c>
      <c r="B24" s="135"/>
      <c r="C24" s="135"/>
      <c r="D24" s="136">
        <f t="shared" si="0"/>
        <v>0</v>
      </c>
    </row>
    <row r="25" s="127" customFormat="1" ht="24.95" customHeight="1" spans="1:4">
      <c r="A25" s="137" t="s">
        <v>130</v>
      </c>
      <c r="B25" s="135"/>
      <c r="C25" s="135"/>
      <c r="D25" s="136">
        <f t="shared" si="0"/>
        <v>0</v>
      </c>
    </row>
    <row r="26" s="127" customFormat="1" ht="24.95" customHeight="1" spans="1:4">
      <c r="A26" s="137" t="s">
        <v>131</v>
      </c>
      <c r="B26" s="135"/>
      <c r="C26" s="135"/>
      <c r="D26" s="136">
        <f t="shared" si="0"/>
        <v>0</v>
      </c>
    </row>
    <row r="27" s="127" customFormat="1" ht="24.95" customHeight="1" spans="1:4">
      <c r="A27" s="137" t="s">
        <v>132</v>
      </c>
      <c r="B27" s="135"/>
      <c r="C27" s="135"/>
      <c r="D27" s="136">
        <f t="shared" si="0"/>
        <v>0</v>
      </c>
    </row>
    <row r="28" s="127" customFormat="1" ht="24.95" customHeight="1" spans="1:4">
      <c r="A28" s="137" t="s">
        <v>133</v>
      </c>
      <c r="B28" s="135"/>
      <c r="C28" s="135"/>
      <c r="D28" s="136">
        <f t="shared" si="0"/>
        <v>0</v>
      </c>
    </row>
    <row r="29" s="127" customFormat="1" ht="24.95" customHeight="1" spans="1:4">
      <c r="A29" s="137" t="s">
        <v>134</v>
      </c>
      <c r="B29" s="135"/>
      <c r="C29" s="135"/>
      <c r="D29" s="136">
        <f t="shared" si="0"/>
        <v>0</v>
      </c>
    </row>
    <row r="30" s="127" customFormat="1" ht="24.95" customHeight="1" spans="1:4">
      <c r="A30" s="137" t="s">
        <v>135</v>
      </c>
      <c r="B30" s="135"/>
      <c r="C30" s="135"/>
      <c r="D30" s="136">
        <f t="shared" si="0"/>
        <v>0</v>
      </c>
    </row>
    <row r="31" s="127" customFormat="1" ht="24.95" customHeight="1" spans="1:4">
      <c r="A31" s="137" t="s">
        <v>136</v>
      </c>
      <c r="B31" s="135"/>
      <c r="C31" s="135"/>
      <c r="D31" s="136">
        <f t="shared" si="0"/>
        <v>0</v>
      </c>
    </row>
    <row r="32" s="127" customFormat="1" ht="24.95" customHeight="1" spans="1:4">
      <c r="A32" s="137" t="s">
        <v>137</v>
      </c>
      <c r="B32" s="135"/>
      <c r="C32" s="135"/>
      <c r="D32" s="136">
        <f t="shared" si="0"/>
        <v>0</v>
      </c>
    </row>
    <row r="33" s="127" customFormat="1" ht="24.95" customHeight="1" spans="1:4">
      <c r="A33" s="137" t="s">
        <v>138</v>
      </c>
      <c r="B33" s="135"/>
      <c r="C33" s="135"/>
      <c r="D33" s="136">
        <f t="shared" si="0"/>
        <v>0</v>
      </c>
    </row>
    <row r="34" s="127" customFormat="1" ht="24.95" customHeight="1" spans="1:4">
      <c r="A34" s="137" t="s">
        <v>139</v>
      </c>
      <c r="B34" s="135"/>
      <c r="C34" s="135"/>
      <c r="D34" s="136">
        <f t="shared" si="0"/>
        <v>0</v>
      </c>
    </row>
    <row r="35" s="127" customFormat="1" ht="24.95" customHeight="1" spans="1:4">
      <c r="A35" s="137" t="s">
        <v>140</v>
      </c>
      <c r="B35" s="135"/>
      <c r="C35" s="135"/>
      <c r="D35" s="136">
        <f t="shared" si="0"/>
        <v>0</v>
      </c>
    </row>
    <row r="36" s="127" customFormat="1" ht="24.95" customHeight="1" spans="1:4">
      <c r="A36" s="137" t="s">
        <v>141</v>
      </c>
      <c r="B36" s="135"/>
      <c r="C36" s="135"/>
      <c r="D36" s="136">
        <f t="shared" si="0"/>
        <v>0</v>
      </c>
    </row>
    <row r="37" s="127" customFormat="1" ht="24.95" customHeight="1" spans="1:4">
      <c r="A37" s="137" t="s">
        <v>142</v>
      </c>
      <c r="B37" s="135"/>
      <c r="C37" s="135"/>
      <c r="D37" s="136">
        <f t="shared" si="0"/>
        <v>0</v>
      </c>
    </row>
    <row r="38" s="127" customFormat="1" ht="24.95" customHeight="1" spans="1:4">
      <c r="A38" s="137" t="s">
        <v>143</v>
      </c>
      <c r="B38" s="135"/>
      <c r="C38" s="135"/>
      <c r="D38" s="136">
        <f t="shared" si="0"/>
        <v>0</v>
      </c>
    </row>
    <row r="39" s="127" customFormat="1" ht="24.95" customHeight="1" spans="1:4">
      <c r="A39" s="137" t="s">
        <v>144</v>
      </c>
      <c r="B39" s="135">
        <v>262</v>
      </c>
      <c r="C39" s="135">
        <f>SUM(C40:C60)</f>
        <v>290</v>
      </c>
      <c r="D39" s="136">
        <f t="shared" si="0"/>
        <v>1.10687022900763</v>
      </c>
    </row>
    <row r="40" s="127" customFormat="1" ht="24.95" customHeight="1" spans="1:4">
      <c r="A40" s="137" t="s">
        <v>145</v>
      </c>
      <c r="B40" s="135">
        <v>61</v>
      </c>
      <c r="C40" s="135">
        <v>57</v>
      </c>
      <c r="D40" s="136">
        <f t="shared" si="0"/>
        <v>0.934426229508197</v>
      </c>
    </row>
    <row r="41" s="127" customFormat="1" ht="24.95" customHeight="1" spans="1:4">
      <c r="A41" s="137" t="s">
        <v>146</v>
      </c>
      <c r="B41" s="135"/>
      <c r="C41" s="135"/>
      <c r="D41" s="136">
        <f t="shared" si="0"/>
        <v>0</v>
      </c>
    </row>
    <row r="42" s="127" customFormat="1" ht="24.95" customHeight="1" spans="1:4">
      <c r="A42" s="137" t="s">
        <v>147</v>
      </c>
      <c r="B42" s="135"/>
      <c r="C42" s="135"/>
      <c r="D42" s="136">
        <f t="shared" si="0"/>
        <v>0</v>
      </c>
    </row>
    <row r="43" s="127" customFormat="1" ht="24.95" customHeight="1" spans="1:4">
      <c r="A43" s="137" t="s">
        <v>148</v>
      </c>
      <c r="B43" s="135"/>
      <c r="C43" s="135"/>
      <c r="D43" s="136">
        <f t="shared" si="0"/>
        <v>0</v>
      </c>
    </row>
    <row r="44" s="127" customFormat="1" ht="24.95" customHeight="1" spans="1:4">
      <c r="A44" s="137" t="s">
        <v>149</v>
      </c>
      <c r="B44" s="135"/>
      <c r="C44" s="135"/>
      <c r="D44" s="136">
        <f t="shared" si="0"/>
        <v>0</v>
      </c>
    </row>
    <row r="45" s="127" customFormat="1" ht="24.95" customHeight="1" spans="1:4">
      <c r="A45" s="137" t="s">
        <v>150</v>
      </c>
      <c r="B45" s="135"/>
      <c r="C45" s="135"/>
      <c r="D45" s="136">
        <f t="shared" si="0"/>
        <v>0</v>
      </c>
    </row>
    <row r="46" s="127" customFormat="1" ht="24.95" customHeight="1" spans="1:4">
      <c r="A46" s="137" t="s">
        <v>151</v>
      </c>
      <c r="B46" s="135"/>
      <c r="C46" s="135"/>
      <c r="D46" s="136">
        <f t="shared" si="0"/>
        <v>0</v>
      </c>
    </row>
    <row r="47" s="127" customFormat="1" ht="24.95" customHeight="1" spans="1:4">
      <c r="A47" s="137" t="s">
        <v>152</v>
      </c>
      <c r="B47" s="135">
        <v>25</v>
      </c>
      <c r="C47" s="135">
        <v>43</v>
      </c>
      <c r="D47" s="136">
        <f t="shared" si="0"/>
        <v>1.72</v>
      </c>
    </row>
    <row r="48" s="127" customFormat="1" ht="24.95" customHeight="1" spans="1:4">
      <c r="A48" s="137" t="s">
        <v>153</v>
      </c>
      <c r="B48" s="135"/>
      <c r="C48" s="135"/>
      <c r="D48" s="136">
        <f t="shared" si="0"/>
        <v>0</v>
      </c>
    </row>
    <row r="49" s="127" customFormat="1" ht="24.95" customHeight="1" spans="1:4">
      <c r="A49" s="137" t="s">
        <v>154</v>
      </c>
      <c r="B49" s="135">
        <v>16</v>
      </c>
      <c r="C49" s="135"/>
      <c r="D49" s="136">
        <f t="shared" si="0"/>
        <v>0</v>
      </c>
    </row>
    <row r="50" s="127" customFormat="1" ht="24.95" customHeight="1" spans="1:4">
      <c r="A50" s="137" t="s">
        <v>155</v>
      </c>
      <c r="B50" s="135"/>
      <c r="C50" s="135"/>
      <c r="D50" s="136">
        <f t="shared" si="0"/>
        <v>0</v>
      </c>
    </row>
    <row r="51" s="127" customFormat="1" ht="24.95" customHeight="1" spans="1:4">
      <c r="A51" s="137" t="s">
        <v>156</v>
      </c>
      <c r="B51" s="135">
        <v>160</v>
      </c>
      <c r="C51" s="135">
        <v>190</v>
      </c>
      <c r="D51" s="136">
        <f t="shared" si="0"/>
        <v>1.1875</v>
      </c>
    </row>
    <row r="52" s="127" customFormat="1" ht="24.95" customHeight="1" spans="1:4">
      <c r="A52" s="137" t="s">
        <v>157</v>
      </c>
      <c r="B52" s="135"/>
      <c r="C52" s="135"/>
      <c r="D52" s="136">
        <f t="shared" si="0"/>
        <v>0</v>
      </c>
    </row>
    <row r="53" s="127" customFormat="1" ht="24.95" customHeight="1" spans="1:4">
      <c r="A53" s="137" t="s">
        <v>158</v>
      </c>
      <c r="B53" s="135"/>
      <c r="C53" s="135"/>
      <c r="D53" s="136">
        <f t="shared" si="0"/>
        <v>0</v>
      </c>
    </row>
    <row r="54" s="127" customFormat="1" ht="24.95" customHeight="1" spans="1:4">
      <c r="A54" s="137" t="s">
        <v>159</v>
      </c>
      <c r="B54" s="135"/>
      <c r="C54" s="135"/>
      <c r="D54" s="136">
        <f t="shared" si="0"/>
        <v>0</v>
      </c>
    </row>
    <row r="55" s="127" customFormat="1" ht="24.95" customHeight="1" spans="1:4">
      <c r="A55" s="137" t="s">
        <v>160</v>
      </c>
      <c r="B55" s="135"/>
      <c r="C55" s="135"/>
      <c r="D55" s="136">
        <f t="shared" si="0"/>
        <v>0</v>
      </c>
    </row>
    <row r="56" s="127" customFormat="1" ht="24.95" customHeight="1" spans="1:4">
      <c r="A56" s="137" t="s">
        <v>161</v>
      </c>
      <c r="B56" s="135"/>
      <c r="C56" s="135"/>
      <c r="D56" s="136">
        <f t="shared" si="0"/>
        <v>0</v>
      </c>
    </row>
    <row r="57" s="127" customFormat="1" ht="24.95" customHeight="1" spans="1:4">
      <c r="A57" s="137" t="s">
        <v>162</v>
      </c>
      <c r="B57" s="135"/>
      <c r="C57" s="135"/>
      <c r="D57" s="136">
        <f t="shared" si="0"/>
        <v>0</v>
      </c>
    </row>
    <row r="58" s="127" customFormat="1" ht="24.95" customHeight="1" spans="1:4">
      <c r="A58" s="137" t="s">
        <v>163</v>
      </c>
      <c r="B58" s="135"/>
      <c r="C58" s="135"/>
      <c r="D58" s="136">
        <f t="shared" si="0"/>
        <v>0</v>
      </c>
    </row>
    <row r="59" s="127" customFormat="1" ht="24.95" customHeight="1" spans="1:4">
      <c r="A59" s="137" t="s">
        <v>164</v>
      </c>
      <c r="B59" s="135"/>
      <c r="C59" s="135"/>
      <c r="D59" s="136">
        <f t="shared" si="0"/>
        <v>0</v>
      </c>
    </row>
    <row r="60" s="127" customFormat="1" ht="24.95" customHeight="1" spans="1:4">
      <c r="A60" s="137" t="s">
        <v>165</v>
      </c>
      <c r="B60" s="135"/>
      <c r="C60" s="135"/>
      <c r="D60" s="136">
        <f t="shared" si="0"/>
        <v>0</v>
      </c>
    </row>
    <row r="61" s="127" customFormat="1" ht="24.95" customHeight="1" spans="1:4">
      <c r="A61" s="138" t="s">
        <v>166</v>
      </c>
      <c r="B61" s="139">
        <v>3991</v>
      </c>
      <c r="C61" s="139">
        <f>C5+C39</f>
        <v>4039</v>
      </c>
      <c r="D61" s="140">
        <f t="shared" si="0"/>
        <v>1.012027060887</v>
      </c>
    </row>
  </sheetData>
  <sheetProtection formatCells="0" formatColumns="0" formatRows="0"/>
  <mergeCells count="1">
    <mergeCell ref="A2:D2"/>
  </mergeCells>
  <printOptions horizontalCentered="1"/>
  <pageMargins left="0.708661417322835" right="0.24" top="0.748031496062992" bottom="0.748031496062992" header="0.31496062992126" footer="0.31496062992126"/>
  <pageSetup paperSize="9" fitToHeight="2" orientation="portrait"/>
  <headerFooter alignWithMargins="0"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"/>
  <sheetViews>
    <sheetView showGridLines="0" showZeros="0" topLeftCell="A4" workbookViewId="0">
      <selection activeCell="I11" sqref="I11"/>
    </sheetView>
  </sheetViews>
  <sheetFormatPr defaultColWidth="9.125" defaultRowHeight="14.25" outlineLevelCol="3"/>
  <cols>
    <col min="1" max="1" width="35.625" style="148" customWidth="1"/>
    <col min="2" max="4" width="15.625" style="148" customWidth="1"/>
    <col min="5" max="246" width="9.125" style="149"/>
    <col min="247" max="247" width="30.125" style="149" customWidth="1"/>
    <col min="248" max="250" width="16.625" style="149" customWidth="1"/>
    <col min="251" max="251" width="30.125" style="149" customWidth="1"/>
    <col min="252" max="254" width="18" style="149" customWidth="1"/>
    <col min="255" max="259" width="9.125" style="149" hidden="1" customWidth="1"/>
    <col min="260" max="502" width="9.125" style="149"/>
    <col min="503" max="503" width="30.125" style="149" customWidth="1"/>
    <col min="504" max="506" width="16.625" style="149" customWidth="1"/>
    <col min="507" max="507" width="30.125" style="149" customWidth="1"/>
    <col min="508" max="510" width="18" style="149" customWidth="1"/>
    <col min="511" max="515" width="9.125" style="149" hidden="1" customWidth="1"/>
    <col min="516" max="758" width="9.125" style="149"/>
    <col min="759" max="759" width="30.125" style="149" customWidth="1"/>
    <col min="760" max="762" width="16.625" style="149" customWidth="1"/>
    <col min="763" max="763" width="30.125" style="149" customWidth="1"/>
    <col min="764" max="766" width="18" style="149" customWidth="1"/>
    <col min="767" max="771" width="9.125" style="149" hidden="1" customWidth="1"/>
    <col min="772" max="1014" width="9.125" style="149"/>
    <col min="1015" max="1015" width="30.125" style="149" customWidth="1"/>
    <col min="1016" max="1018" width="16.625" style="149" customWidth="1"/>
    <col min="1019" max="1019" width="30.125" style="149" customWidth="1"/>
    <col min="1020" max="1022" width="18" style="149" customWidth="1"/>
    <col min="1023" max="1027" width="9.125" style="149" hidden="1" customWidth="1"/>
    <col min="1028" max="1270" width="9.125" style="149"/>
    <col min="1271" max="1271" width="30.125" style="149" customWidth="1"/>
    <col min="1272" max="1274" width="16.625" style="149" customWidth="1"/>
    <col min="1275" max="1275" width="30.125" style="149" customWidth="1"/>
    <col min="1276" max="1278" width="18" style="149" customWidth="1"/>
    <col min="1279" max="1283" width="9.125" style="149" hidden="1" customWidth="1"/>
    <col min="1284" max="1526" width="9.125" style="149"/>
    <col min="1527" max="1527" width="30.125" style="149" customWidth="1"/>
    <col min="1528" max="1530" width="16.625" style="149" customWidth="1"/>
    <col min="1531" max="1531" width="30.125" style="149" customWidth="1"/>
    <col min="1532" max="1534" width="18" style="149" customWidth="1"/>
    <col min="1535" max="1539" width="9.125" style="149" hidden="1" customWidth="1"/>
    <col min="1540" max="1782" width="9.125" style="149"/>
    <col min="1783" max="1783" width="30.125" style="149" customWidth="1"/>
    <col min="1784" max="1786" width="16.625" style="149" customWidth="1"/>
    <col min="1787" max="1787" width="30.125" style="149" customWidth="1"/>
    <col min="1788" max="1790" width="18" style="149" customWidth="1"/>
    <col min="1791" max="1795" width="9.125" style="149" hidden="1" customWidth="1"/>
    <col min="1796" max="2038" width="9.125" style="149"/>
    <col min="2039" max="2039" width="30.125" style="149" customWidth="1"/>
    <col min="2040" max="2042" width="16.625" style="149" customWidth="1"/>
    <col min="2043" max="2043" width="30.125" style="149" customWidth="1"/>
    <col min="2044" max="2046" width="18" style="149" customWidth="1"/>
    <col min="2047" max="2051" width="9.125" style="149" hidden="1" customWidth="1"/>
    <col min="2052" max="2294" width="9.125" style="149"/>
    <col min="2295" max="2295" width="30.125" style="149" customWidth="1"/>
    <col min="2296" max="2298" width="16.625" style="149" customWidth="1"/>
    <col min="2299" max="2299" width="30.125" style="149" customWidth="1"/>
    <col min="2300" max="2302" width="18" style="149" customWidth="1"/>
    <col min="2303" max="2307" width="9.125" style="149" hidden="1" customWidth="1"/>
    <col min="2308" max="2550" width="9.125" style="149"/>
    <col min="2551" max="2551" width="30.125" style="149" customWidth="1"/>
    <col min="2552" max="2554" width="16.625" style="149" customWidth="1"/>
    <col min="2555" max="2555" width="30.125" style="149" customWidth="1"/>
    <col min="2556" max="2558" width="18" style="149" customWidth="1"/>
    <col min="2559" max="2563" width="9.125" style="149" hidden="1" customWidth="1"/>
    <col min="2564" max="2806" width="9.125" style="149"/>
    <col min="2807" max="2807" width="30.125" style="149" customWidth="1"/>
    <col min="2808" max="2810" width="16.625" style="149" customWidth="1"/>
    <col min="2811" max="2811" width="30.125" style="149" customWidth="1"/>
    <col min="2812" max="2814" width="18" style="149" customWidth="1"/>
    <col min="2815" max="2819" width="9.125" style="149" hidden="1" customWidth="1"/>
    <col min="2820" max="3062" width="9.125" style="149"/>
    <col min="3063" max="3063" width="30.125" style="149" customWidth="1"/>
    <col min="3064" max="3066" width="16.625" style="149" customWidth="1"/>
    <col min="3067" max="3067" width="30.125" style="149" customWidth="1"/>
    <col min="3068" max="3070" width="18" style="149" customWidth="1"/>
    <col min="3071" max="3075" width="9.125" style="149" hidden="1" customWidth="1"/>
    <col min="3076" max="3318" width="9.125" style="149"/>
    <col min="3319" max="3319" width="30.125" style="149" customWidth="1"/>
    <col min="3320" max="3322" width="16.625" style="149" customWidth="1"/>
    <col min="3323" max="3323" width="30.125" style="149" customWidth="1"/>
    <col min="3324" max="3326" width="18" style="149" customWidth="1"/>
    <col min="3327" max="3331" width="9.125" style="149" hidden="1" customWidth="1"/>
    <col min="3332" max="3574" width="9.125" style="149"/>
    <col min="3575" max="3575" width="30.125" style="149" customWidth="1"/>
    <col min="3576" max="3578" width="16.625" style="149" customWidth="1"/>
    <col min="3579" max="3579" width="30.125" style="149" customWidth="1"/>
    <col min="3580" max="3582" width="18" style="149" customWidth="1"/>
    <col min="3583" max="3587" width="9.125" style="149" hidden="1" customWidth="1"/>
    <col min="3588" max="3830" width="9.125" style="149"/>
    <col min="3831" max="3831" width="30.125" style="149" customWidth="1"/>
    <col min="3832" max="3834" width="16.625" style="149" customWidth="1"/>
    <col min="3835" max="3835" width="30.125" style="149" customWidth="1"/>
    <col min="3836" max="3838" width="18" style="149" customWidth="1"/>
    <col min="3839" max="3843" width="9.125" style="149" hidden="1" customWidth="1"/>
    <col min="3844" max="4086" width="9.125" style="149"/>
    <col min="4087" max="4087" width="30.125" style="149" customWidth="1"/>
    <col min="4088" max="4090" width="16.625" style="149" customWidth="1"/>
    <col min="4091" max="4091" width="30.125" style="149" customWidth="1"/>
    <col min="4092" max="4094" width="18" style="149" customWidth="1"/>
    <col min="4095" max="4099" width="9.125" style="149" hidden="1" customWidth="1"/>
    <col min="4100" max="4342" width="9.125" style="149"/>
    <col min="4343" max="4343" width="30.125" style="149" customWidth="1"/>
    <col min="4344" max="4346" width="16.625" style="149" customWidth="1"/>
    <col min="4347" max="4347" width="30.125" style="149" customWidth="1"/>
    <col min="4348" max="4350" width="18" style="149" customWidth="1"/>
    <col min="4351" max="4355" width="9.125" style="149" hidden="1" customWidth="1"/>
    <col min="4356" max="4598" width="9.125" style="149"/>
    <col min="4599" max="4599" width="30.125" style="149" customWidth="1"/>
    <col min="4600" max="4602" width="16.625" style="149" customWidth="1"/>
    <col min="4603" max="4603" width="30.125" style="149" customWidth="1"/>
    <col min="4604" max="4606" width="18" style="149" customWidth="1"/>
    <col min="4607" max="4611" width="9.125" style="149" hidden="1" customWidth="1"/>
    <col min="4612" max="4854" width="9.125" style="149"/>
    <col min="4855" max="4855" width="30.125" style="149" customWidth="1"/>
    <col min="4856" max="4858" width="16.625" style="149" customWidth="1"/>
    <col min="4859" max="4859" width="30.125" style="149" customWidth="1"/>
    <col min="4860" max="4862" width="18" style="149" customWidth="1"/>
    <col min="4863" max="4867" width="9.125" style="149" hidden="1" customWidth="1"/>
    <col min="4868" max="5110" width="9.125" style="149"/>
    <col min="5111" max="5111" width="30.125" style="149" customWidth="1"/>
    <col min="5112" max="5114" width="16.625" style="149" customWidth="1"/>
    <col min="5115" max="5115" width="30.125" style="149" customWidth="1"/>
    <col min="5116" max="5118" width="18" style="149" customWidth="1"/>
    <col min="5119" max="5123" width="9.125" style="149" hidden="1" customWidth="1"/>
    <col min="5124" max="5366" width="9.125" style="149"/>
    <col min="5367" max="5367" width="30.125" style="149" customWidth="1"/>
    <col min="5368" max="5370" width="16.625" style="149" customWidth="1"/>
    <col min="5371" max="5371" width="30.125" style="149" customWidth="1"/>
    <col min="5372" max="5374" width="18" style="149" customWidth="1"/>
    <col min="5375" max="5379" width="9.125" style="149" hidden="1" customWidth="1"/>
    <col min="5380" max="5622" width="9.125" style="149"/>
    <col min="5623" max="5623" width="30.125" style="149" customWidth="1"/>
    <col min="5624" max="5626" width="16.625" style="149" customWidth="1"/>
    <col min="5627" max="5627" width="30.125" style="149" customWidth="1"/>
    <col min="5628" max="5630" width="18" style="149" customWidth="1"/>
    <col min="5631" max="5635" width="9.125" style="149" hidden="1" customWidth="1"/>
    <col min="5636" max="5878" width="9.125" style="149"/>
    <col min="5879" max="5879" width="30.125" style="149" customWidth="1"/>
    <col min="5880" max="5882" width="16.625" style="149" customWidth="1"/>
    <col min="5883" max="5883" width="30.125" style="149" customWidth="1"/>
    <col min="5884" max="5886" width="18" style="149" customWidth="1"/>
    <col min="5887" max="5891" width="9.125" style="149" hidden="1" customWidth="1"/>
    <col min="5892" max="6134" width="9.125" style="149"/>
    <col min="6135" max="6135" width="30.125" style="149" customWidth="1"/>
    <col min="6136" max="6138" width="16.625" style="149" customWidth="1"/>
    <col min="6139" max="6139" width="30.125" style="149" customWidth="1"/>
    <col min="6140" max="6142" width="18" style="149" customWidth="1"/>
    <col min="6143" max="6147" width="9.125" style="149" hidden="1" customWidth="1"/>
    <col min="6148" max="6390" width="9.125" style="149"/>
    <col min="6391" max="6391" width="30.125" style="149" customWidth="1"/>
    <col min="6392" max="6394" width="16.625" style="149" customWidth="1"/>
    <col min="6395" max="6395" width="30.125" style="149" customWidth="1"/>
    <col min="6396" max="6398" width="18" style="149" customWidth="1"/>
    <col min="6399" max="6403" width="9.125" style="149" hidden="1" customWidth="1"/>
    <col min="6404" max="6646" width="9.125" style="149"/>
    <col min="6647" max="6647" width="30.125" style="149" customWidth="1"/>
    <col min="6648" max="6650" width="16.625" style="149" customWidth="1"/>
    <col min="6651" max="6651" width="30.125" style="149" customWidth="1"/>
    <col min="6652" max="6654" width="18" style="149" customWidth="1"/>
    <col min="6655" max="6659" width="9.125" style="149" hidden="1" customWidth="1"/>
    <col min="6660" max="6902" width="9.125" style="149"/>
    <col min="6903" max="6903" width="30.125" style="149" customWidth="1"/>
    <col min="6904" max="6906" width="16.625" style="149" customWidth="1"/>
    <col min="6907" max="6907" width="30.125" style="149" customWidth="1"/>
    <col min="6908" max="6910" width="18" style="149" customWidth="1"/>
    <col min="6911" max="6915" width="9.125" style="149" hidden="1" customWidth="1"/>
    <col min="6916" max="7158" width="9.125" style="149"/>
    <col min="7159" max="7159" width="30.125" style="149" customWidth="1"/>
    <col min="7160" max="7162" width="16.625" style="149" customWidth="1"/>
    <col min="7163" max="7163" width="30.125" style="149" customWidth="1"/>
    <col min="7164" max="7166" width="18" style="149" customWidth="1"/>
    <col min="7167" max="7171" width="9.125" style="149" hidden="1" customWidth="1"/>
    <col min="7172" max="7414" width="9.125" style="149"/>
    <col min="7415" max="7415" width="30.125" style="149" customWidth="1"/>
    <col min="7416" max="7418" width="16.625" style="149" customWidth="1"/>
    <col min="7419" max="7419" width="30.125" style="149" customWidth="1"/>
    <col min="7420" max="7422" width="18" style="149" customWidth="1"/>
    <col min="7423" max="7427" width="9.125" style="149" hidden="1" customWidth="1"/>
    <col min="7428" max="7670" width="9.125" style="149"/>
    <col min="7671" max="7671" width="30.125" style="149" customWidth="1"/>
    <col min="7672" max="7674" width="16.625" style="149" customWidth="1"/>
    <col min="7675" max="7675" width="30.125" style="149" customWidth="1"/>
    <col min="7676" max="7678" width="18" style="149" customWidth="1"/>
    <col min="7679" max="7683" width="9.125" style="149" hidden="1" customWidth="1"/>
    <col min="7684" max="7926" width="9.125" style="149"/>
    <col min="7927" max="7927" width="30.125" style="149" customWidth="1"/>
    <col min="7928" max="7930" width="16.625" style="149" customWidth="1"/>
    <col min="7931" max="7931" width="30.125" style="149" customWidth="1"/>
    <col min="7932" max="7934" width="18" style="149" customWidth="1"/>
    <col min="7935" max="7939" width="9.125" style="149" hidden="1" customWidth="1"/>
    <col min="7940" max="8182" width="9.125" style="149"/>
    <col min="8183" max="8183" width="30.125" style="149" customWidth="1"/>
    <col min="8184" max="8186" width="16.625" style="149" customWidth="1"/>
    <col min="8187" max="8187" width="30.125" style="149" customWidth="1"/>
    <col min="8188" max="8190" width="18" style="149" customWidth="1"/>
    <col min="8191" max="8195" width="9.125" style="149" hidden="1" customWidth="1"/>
    <col min="8196" max="8438" width="9.125" style="149"/>
    <col min="8439" max="8439" width="30.125" style="149" customWidth="1"/>
    <col min="8440" max="8442" width="16.625" style="149" customWidth="1"/>
    <col min="8443" max="8443" width="30.125" style="149" customWidth="1"/>
    <col min="8444" max="8446" width="18" style="149" customWidth="1"/>
    <col min="8447" max="8451" width="9.125" style="149" hidden="1" customWidth="1"/>
    <col min="8452" max="8694" width="9.125" style="149"/>
    <col min="8695" max="8695" width="30.125" style="149" customWidth="1"/>
    <col min="8696" max="8698" width="16.625" style="149" customWidth="1"/>
    <col min="8699" max="8699" width="30.125" style="149" customWidth="1"/>
    <col min="8700" max="8702" width="18" style="149" customWidth="1"/>
    <col min="8703" max="8707" width="9.125" style="149" hidden="1" customWidth="1"/>
    <col min="8708" max="8950" width="9.125" style="149"/>
    <col min="8951" max="8951" width="30.125" style="149" customWidth="1"/>
    <col min="8952" max="8954" width="16.625" style="149" customWidth="1"/>
    <col min="8955" max="8955" width="30.125" style="149" customWidth="1"/>
    <col min="8956" max="8958" width="18" style="149" customWidth="1"/>
    <col min="8959" max="8963" width="9.125" style="149" hidden="1" customWidth="1"/>
    <col min="8964" max="9206" width="9.125" style="149"/>
    <col min="9207" max="9207" width="30.125" style="149" customWidth="1"/>
    <col min="9208" max="9210" width="16.625" style="149" customWidth="1"/>
    <col min="9211" max="9211" width="30.125" style="149" customWidth="1"/>
    <col min="9212" max="9214" width="18" style="149" customWidth="1"/>
    <col min="9215" max="9219" width="9.125" style="149" hidden="1" customWidth="1"/>
    <col min="9220" max="9462" width="9.125" style="149"/>
    <col min="9463" max="9463" width="30.125" style="149" customWidth="1"/>
    <col min="9464" max="9466" width="16.625" style="149" customWidth="1"/>
    <col min="9467" max="9467" width="30.125" style="149" customWidth="1"/>
    <col min="9468" max="9470" width="18" style="149" customWidth="1"/>
    <col min="9471" max="9475" width="9.125" style="149" hidden="1" customWidth="1"/>
    <col min="9476" max="9718" width="9.125" style="149"/>
    <col min="9719" max="9719" width="30.125" style="149" customWidth="1"/>
    <col min="9720" max="9722" width="16.625" style="149" customWidth="1"/>
    <col min="9723" max="9723" width="30.125" style="149" customWidth="1"/>
    <col min="9724" max="9726" width="18" style="149" customWidth="1"/>
    <col min="9727" max="9731" width="9.125" style="149" hidden="1" customWidth="1"/>
    <col min="9732" max="9974" width="9.125" style="149"/>
    <col min="9975" max="9975" width="30.125" style="149" customWidth="1"/>
    <col min="9976" max="9978" width="16.625" style="149" customWidth="1"/>
    <col min="9979" max="9979" width="30.125" style="149" customWidth="1"/>
    <col min="9980" max="9982" width="18" style="149" customWidth="1"/>
    <col min="9983" max="9987" width="9.125" style="149" hidden="1" customWidth="1"/>
    <col min="9988" max="10230" width="9.125" style="149"/>
    <col min="10231" max="10231" width="30.125" style="149" customWidth="1"/>
    <col min="10232" max="10234" width="16.625" style="149" customWidth="1"/>
    <col min="10235" max="10235" width="30.125" style="149" customWidth="1"/>
    <col min="10236" max="10238" width="18" style="149" customWidth="1"/>
    <col min="10239" max="10243" width="9.125" style="149" hidden="1" customWidth="1"/>
    <col min="10244" max="10486" width="9.125" style="149"/>
    <col min="10487" max="10487" width="30.125" style="149" customWidth="1"/>
    <col min="10488" max="10490" width="16.625" style="149" customWidth="1"/>
    <col min="10491" max="10491" width="30.125" style="149" customWidth="1"/>
    <col min="10492" max="10494" width="18" style="149" customWidth="1"/>
    <col min="10495" max="10499" width="9.125" style="149" hidden="1" customWidth="1"/>
    <col min="10500" max="10742" width="9.125" style="149"/>
    <col min="10743" max="10743" width="30.125" style="149" customWidth="1"/>
    <col min="10744" max="10746" width="16.625" style="149" customWidth="1"/>
    <col min="10747" max="10747" width="30.125" style="149" customWidth="1"/>
    <col min="10748" max="10750" width="18" style="149" customWidth="1"/>
    <col min="10751" max="10755" width="9.125" style="149" hidden="1" customWidth="1"/>
    <col min="10756" max="10998" width="9.125" style="149"/>
    <col min="10999" max="10999" width="30.125" style="149" customWidth="1"/>
    <col min="11000" max="11002" width="16.625" style="149" customWidth="1"/>
    <col min="11003" max="11003" width="30.125" style="149" customWidth="1"/>
    <col min="11004" max="11006" width="18" style="149" customWidth="1"/>
    <col min="11007" max="11011" width="9.125" style="149" hidden="1" customWidth="1"/>
    <col min="11012" max="11254" width="9.125" style="149"/>
    <col min="11255" max="11255" width="30.125" style="149" customWidth="1"/>
    <col min="11256" max="11258" width="16.625" style="149" customWidth="1"/>
    <col min="11259" max="11259" width="30.125" style="149" customWidth="1"/>
    <col min="11260" max="11262" width="18" style="149" customWidth="1"/>
    <col min="11263" max="11267" width="9.125" style="149" hidden="1" customWidth="1"/>
    <col min="11268" max="11510" width="9.125" style="149"/>
    <col min="11511" max="11511" width="30.125" style="149" customWidth="1"/>
    <col min="11512" max="11514" width="16.625" style="149" customWidth="1"/>
    <col min="11515" max="11515" width="30.125" style="149" customWidth="1"/>
    <col min="11516" max="11518" width="18" style="149" customWidth="1"/>
    <col min="11519" max="11523" width="9.125" style="149" hidden="1" customWidth="1"/>
    <col min="11524" max="11766" width="9.125" style="149"/>
    <col min="11767" max="11767" width="30.125" style="149" customWidth="1"/>
    <col min="11768" max="11770" width="16.625" style="149" customWidth="1"/>
    <col min="11771" max="11771" width="30.125" style="149" customWidth="1"/>
    <col min="11772" max="11774" width="18" style="149" customWidth="1"/>
    <col min="11775" max="11779" width="9.125" style="149" hidden="1" customWidth="1"/>
    <col min="11780" max="12022" width="9.125" style="149"/>
    <col min="12023" max="12023" width="30.125" style="149" customWidth="1"/>
    <col min="12024" max="12026" width="16.625" style="149" customWidth="1"/>
    <col min="12027" max="12027" width="30.125" style="149" customWidth="1"/>
    <col min="12028" max="12030" width="18" style="149" customWidth="1"/>
    <col min="12031" max="12035" width="9.125" style="149" hidden="1" customWidth="1"/>
    <col min="12036" max="12278" width="9.125" style="149"/>
    <col min="12279" max="12279" width="30.125" style="149" customWidth="1"/>
    <col min="12280" max="12282" width="16.625" style="149" customWidth="1"/>
    <col min="12283" max="12283" width="30.125" style="149" customWidth="1"/>
    <col min="12284" max="12286" width="18" style="149" customWidth="1"/>
    <col min="12287" max="12291" width="9.125" style="149" hidden="1" customWidth="1"/>
    <col min="12292" max="12534" width="9.125" style="149"/>
    <col min="12535" max="12535" width="30.125" style="149" customWidth="1"/>
    <col min="12536" max="12538" width="16.625" style="149" customWidth="1"/>
    <col min="12539" max="12539" width="30.125" style="149" customWidth="1"/>
    <col min="12540" max="12542" width="18" style="149" customWidth="1"/>
    <col min="12543" max="12547" width="9.125" style="149" hidden="1" customWidth="1"/>
    <col min="12548" max="12790" width="9.125" style="149"/>
    <col min="12791" max="12791" width="30.125" style="149" customWidth="1"/>
    <col min="12792" max="12794" width="16.625" style="149" customWidth="1"/>
    <col min="12795" max="12795" width="30.125" style="149" customWidth="1"/>
    <col min="12796" max="12798" width="18" style="149" customWidth="1"/>
    <col min="12799" max="12803" width="9.125" style="149" hidden="1" customWidth="1"/>
    <col min="12804" max="13046" width="9.125" style="149"/>
    <col min="13047" max="13047" width="30.125" style="149" customWidth="1"/>
    <col min="13048" max="13050" width="16.625" style="149" customWidth="1"/>
    <col min="13051" max="13051" width="30.125" style="149" customWidth="1"/>
    <col min="13052" max="13054" width="18" style="149" customWidth="1"/>
    <col min="13055" max="13059" width="9.125" style="149" hidden="1" customWidth="1"/>
    <col min="13060" max="13302" width="9.125" style="149"/>
    <col min="13303" max="13303" width="30.125" style="149" customWidth="1"/>
    <col min="13304" max="13306" width="16.625" style="149" customWidth="1"/>
    <col min="13307" max="13307" width="30.125" style="149" customWidth="1"/>
    <col min="13308" max="13310" width="18" style="149" customWidth="1"/>
    <col min="13311" max="13315" width="9.125" style="149" hidden="1" customWidth="1"/>
    <col min="13316" max="13558" width="9.125" style="149"/>
    <col min="13559" max="13559" width="30.125" style="149" customWidth="1"/>
    <col min="13560" max="13562" width="16.625" style="149" customWidth="1"/>
    <col min="13563" max="13563" width="30.125" style="149" customWidth="1"/>
    <col min="13564" max="13566" width="18" style="149" customWidth="1"/>
    <col min="13567" max="13571" width="9.125" style="149" hidden="1" customWidth="1"/>
    <col min="13572" max="13814" width="9.125" style="149"/>
    <col min="13815" max="13815" width="30.125" style="149" customWidth="1"/>
    <col min="13816" max="13818" width="16.625" style="149" customWidth="1"/>
    <col min="13819" max="13819" width="30.125" style="149" customWidth="1"/>
    <col min="13820" max="13822" width="18" style="149" customWidth="1"/>
    <col min="13823" max="13827" width="9.125" style="149" hidden="1" customWidth="1"/>
    <col min="13828" max="14070" width="9.125" style="149"/>
    <col min="14071" max="14071" width="30.125" style="149" customWidth="1"/>
    <col min="14072" max="14074" width="16.625" style="149" customWidth="1"/>
    <col min="14075" max="14075" width="30.125" style="149" customWidth="1"/>
    <col min="14076" max="14078" width="18" style="149" customWidth="1"/>
    <col min="14079" max="14083" width="9.125" style="149" hidden="1" customWidth="1"/>
    <col min="14084" max="14326" width="9.125" style="149"/>
    <col min="14327" max="14327" width="30.125" style="149" customWidth="1"/>
    <col min="14328" max="14330" width="16.625" style="149" customWidth="1"/>
    <col min="14331" max="14331" width="30.125" style="149" customWidth="1"/>
    <col min="14332" max="14334" width="18" style="149" customWidth="1"/>
    <col min="14335" max="14339" width="9.125" style="149" hidden="1" customWidth="1"/>
    <col min="14340" max="14582" width="9.125" style="149"/>
    <col min="14583" max="14583" width="30.125" style="149" customWidth="1"/>
    <col min="14584" max="14586" width="16.625" style="149" customWidth="1"/>
    <col min="14587" max="14587" width="30.125" style="149" customWidth="1"/>
    <col min="14588" max="14590" width="18" style="149" customWidth="1"/>
    <col min="14591" max="14595" width="9.125" style="149" hidden="1" customWidth="1"/>
    <col min="14596" max="14838" width="9.125" style="149"/>
    <col min="14839" max="14839" width="30.125" style="149" customWidth="1"/>
    <col min="14840" max="14842" width="16.625" style="149" customWidth="1"/>
    <col min="14843" max="14843" width="30.125" style="149" customWidth="1"/>
    <col min="14844" max="14846" width="18" style="149" customWidth="1"/>
    <col min="14847" max="14851" width="9.125" style="149" hidden="1" customWidth="1"/>
    <col min="14852" max="15094" width="9.125" style="149"/>
    <col min="15095" max="15095" width="30.125" style="149" customWidth="1"/>
    <col min="15096" max="15098" width="16.625" style="149" customWidth="1"/>
    <col min="15099" max="15099" width="30.125" style="149" customWidth="1"/>
    <col min="15100" max="15102" width="18" style="149" customWidth="1"/>
    <col min="15103" max="15107" width="9.125" style="149" hidden="1" customWidth="1"/>
    <col min="15108" max="15350" width="9.125" style="149"/>
    <col min="15351" max="15351" width="30.125" style="149" customWidth="1"/>
    <col min="15352" max="15354" width="16.625" style="149" customWidth="1"/>
    <col min="15355" max="15355" width="30.125" style="149" customWidth="1"/>
    <col min="15356" max="15358" width="18" style="149" customWidth="1"/>
    <col min="15359" max="15363" width="9.125" style="149" hidden="1" customWidth="1"/>
    <col min="15364" max="15606" width="9.125" style="149"/>
    <col min="15607" max="15607" width="30.125" style="149" customWidth="1"/>
    <col min="15608" max="15610" width="16.625" style="149" customWidth="1"/>
    <col min="15611" max="15611" width="30.125" style="149" customWidth="1"/>
    <col min="15612" max="15614" width="18" style="149" customWidth="1"/>
    <col min="15615" max="15619" width="9.125" style="149" hidden="1" customWidth="1"/>
    <col min="15620" max="15862" width="9.125" style="149"/>
    <col min="15863" max="15863" width="30.125" style="149" customWidth="1"/>
    <col min="15864" max="15866" width="16.625" style="149" customWidth="1"/>
    <col min="15867" max="15867" width="30.125" style="149" customWidth="1"/>
    <col min="15868" max="15870" width="18" style="149" customWidth="1"/>
    <col min="15871" max="15875" width="9.125" style="149" hidden="1" customWidth="1"/>
    <col min="15876" max="16118" width="9.125" style="149"/>
    <col min="16119" max="16119" width="30.125" style="149" customWidth="1"/>
    <col min="16120" max="16122" width="16.625" style="149" customWidth="1"/>
    <col min="16123" max="16123" width="30.125" style="149" customWidth="1"/>
    <col min="16124" max="16126" width="18" style="149" customWidth="1"/>
    <col min="16127" max="16131" width="9.125" style="149" hidden="1" customWidth="1"/>
    <col min="16132" max="16384" width="9.125" style="149"/>
  </cols>
  <sheetData>
    <row r="1" s="143" customFormat="1" ht="19.5" customHeight="1" spans="1:3">
      <c r="A1" s="4" t="s">
        <v>167</v>
      </c>
      <c r="B1" s="144"/>
      <c r="C1" s="144"/>
    </row>
    <row r="2" s="144" customFormat="1" ht="20.25" spans="1:4">
      <c r="A2" s="150" t="s">
        <v>168</v>
      </c>
      <c r="B2" s="150"/>
      <c r="C2" s="150"/>
      <c r="D2" s="150"/>
    </row>
    <row r="3" s="145" customFormat="1" ht="19.5" customHeight="1" spans="1:4">
      <c r="A3" s="151"/>
      <c r="B3" s="151"/>
      <c r="C3" s="151"/>
      <c r="D3" s="152" t="s">
        <v>45</v>
      </c>
    </row>
    <row r="4" s="145" customFormat="1" ht="50.1" customHeight="1" spans="1:4">
      <c r="A4" s="153" t="s">
        <v>46</v>
      </c>
      <c r="B4" s="132" t="s">
        <v>47</v>
      </c>
      <c r="C4" s="133" t="s">
        <v>48</v>
      </c>
      <c r="D4" s="189" t="s">
        <v>49</v>
      </c>
    </row>
    <row r="5" s="146" customFormat="1" ht="24.95" customHeight="1" spans="1:4">
      <c r="A5" s="154" t="s">
        <v>50</v>
      </c>
      <c r="B5" s="196">
        <f>SUM(B6:B19)</f>
        <v>0</v>
      </c>
      <c r="C5" s="196">
        <f>SUM(C6:C19)</f>
        <v>0</v>
      </c>
      <c r="D5" s="191"/>
    </row>
    <row r="6" s="146" customFormat="1" ht="24.95" customHeight="1" spans="1:4">
      <c r="A6" s="134" t="s">
        <v>169</v>
      </c>
      <c r="B6" s="197"/>
      <c r="C6" s="197"/>
      <c r="D6" s="157"/>
    </row>
    <row r="7" s="146" customFormat="1" ht="24.95" customHeight="1" spans="1:4">
      <c r="A7" s="134" t="s">
        <v>170</v>
      </c>
      <c r="B7" s="197"/>
      <c r="C7" s="197"/>
      <c r="D7" s="157"/>
    </row>
    <row r="8" s="146" customFormat="1" ht="24.95" customHeight="1" spans="1:4">
      <c r="A8" s="134" t="s">
        <v>171</v>
      </c>
      <c r="B8" s="197"/>
      <c r="C8" s="197"/>
      <c r="D8" s="157"/>
    </row>
    <row r="9" s="146" customFormat="1" ht="24.95" customHeight="1" spans="1:4">
      <c r="A9" s="134" t="s">
        <v>172</v>
      </c>
      <c r="B9" s="197"/>
      <c r="C9" s="197"/>
      <c r="D9" s="157"/>
    </row>
    <row r="10" s="146" customFormat="1" ht="24.95" customHeight="1" spans="1:4">
      <c r="A10" s="134" t="s">
        <v>173</v>
      </c>
      <c r="B10" s="198"/>
      <c r="C10" s="197"/>
      <c r="D10" s="162"/>
    </row>
    <row r="11" s="146" customFormat="1" ht="24.95" customHeight="1" spans="1:4">
      <c r="A11" s="134" t="s">
        <v>174</v>
      </c>
      <c r="B11" s="199"/>
      <c r="C11" s="197"/>
      <c r="D11" s="157"/>
    </row>
    <row r="12" s="147" customFormat="1" ht="24.95" customHeight="1" spans="1:4">
      <c r="A12" s="134" t="s">
        <v>175</v>
      </c>
      <c r="B12" s="198"/>
      <c r="C12" s="197"/>
      <c r="D12" s="162"/>
    </row>
    <row r="13" s="148" customFormat="1" ht="24.95" customHeight="1" spans="1:4">
      <c r="A13" s="134" t="s">
        <v>176</v>
      </c>
      <c r="B13" s="199"/>
      <c r="C13" s="197"/>
      <c r="D13" s="157"/>
    </row>
    <row r="14" ht="24.95" customHeight="1" spans="1:4">
      <c r="A14" s="134" t="s">
        <v>177</v>
      </c>
      <c r="B14" s="199"/>
      <c r="C14" s="197"/>
      <c r="D14" s="157"/>
    </row>
    <row r="15" ht="24.95" customHeight="1" spans="1:4">
      <c r="A15" s="134" t="s">
        <v>178</v>
      </c>
      <c r="B15" s="199"/>
      <c r="C15" s="197"/>
      <c r="D15" s="157"/>
    </row>
    <row r="16" ht="24.95" customHeight="1" spans="1:4">
      <c r="A16" s="134" t="s">
        <v>179</v>
      </c>
      <c r="B16" s="198"/>
      <c r="C16" s="197"/>
      <c r="D16" s="157"/>
    </row>
    <row r="17" ht="33" customHeight="1" spans="1:4">
      <c r="A17" s="134" t="s">
        <v>180</v>
      </c>
      <c r="B17" s="199"/>
      <c r="C17" s="197"/>
      <c r="D17" s="157"/>
    </row>
    <row r="18" ht="24.95" customHeight="1" spans="1:4">
      <c r="A18" s="134" t="s">
        <v>181</v>
      </c>
      <c r="B18" s="200"/>
      <c r="C18" s="197"/>
      <c r="D18" s="162"/>
    </row>
    <row r="19" ht="24.95" customHeight="1" spans="1:4">
      <c r="A19" s="159"/>
      <c r="B19" s="201"/>
      <c r="C19" s="201"/>
      <c r="D19" s="161"/>
    </row>
  </sheetData>
  <mergeCells count="1">
    <mergeCell ref="A2:D2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"/>
  <sheetViews>
    <sheetView workbookViewId="0">
      <selection activeCell="H5" sqref="H5"/>
    </sheetView>
  </sheetViews>
  <sheetFormatPr defaultColWidth="9" defaultRowHeight="13.5" outlineLevelCol="3"/>
  <cols>
    <col min="1" max="4" width="22" style="70" customWidth="1"/>
    <col min="5" max="5" width="28.875" style="70" customWidth="1"/>
    <col min="6" max="16384" width="9" style="70"/>
  </cols>
  <sheetData>
    <row r="1" ht="91.5" customHeight="1" spans="1:4">
      <c r="A1" s="71" t="s">
        <v>182</v>
      </c>
      <c r="B1" s="72"/>
      <c r="C1" s="72"/>
      <c r="D1" s="72"/>
    </row>
    <row r="2" spans="1:4">
      <c r="A2" s="98" t="s">
        <v>183</v>
      </c>
      <c r="B2" s="142"/>
      <c r="C2" s="142"/>
      <c r="D2" s="142"/>
    </row>
    <row r="3" spans="1:4">
      <c r="A3" s="142"/>
      <c r="B3" s="142"/>
      <c r="C3" s="142"/>
      <c r="D3" s="142"/>
    </row>
    <row r="4" spans="1:4">
      <c r="A4" s="142"/>
      <c r="B4" s="142"/>
      <c r="C4" s="142"/>
      <c r="D4" s="142"/>
    </row>
    <row r="5" spans="1:4">
      <c r="A5" s="142"/>
      <c r="B5" s="142"/>
      <c r="C5" s="142"/>
      <c r="D5" s="142"/>
    </row>
    <row r="6" spans="1:4">
      <c r="A6" s="142"/>
      <c r="B6" s="142"/>
      <c r="C6" s="142"/>
      <c r="D6" s="142"/>
    </row>
    <row r="7" spans="1:4">
      <c r="A7" s="142"/>
      <c r="B7" s="142"/>
      <c r="C7" s="142"/>
      <c r="D7" s="142"/>
    </row>
    <row r="8" spans="1:4">
      <c r="A8" s="142"/>
      <c r="B8" s="142"/>
      <c r="C8" s="142"/>
      <c r="D8" s="142"/>
    </row>
    <row r="9" spans="1:4">
      <c r="A9" s="142"/>
      <c r="B9" s="142"/>
      <c r="C9" s="142"/>
      <c r="D9" s="142"/>
    </row>
    <row r="10" spans="1:4">
      <c r="A10" s="142"/>
      <c r="B10" s="142"/>
      <c r="C10" s="142"/>
      <c r="D10" s="142"/>
    </row>
    <row r="11" spans="1:4">
      <c r="A11" s="142"/>
      <c r="B11" s="142"/>
      <c r="C11" s="142"/>
      <c r="D11" s="142"/>
    </row>
    <row r="12" spans="1:4">
      <c r="A12" s="142"/>
      <c r="B12" s="142"/>
      <c r="C12" s="142"/>
      <c r="D12" s="142"/>
    </row>
    <row r="13" spans="1:4">
      <c r="A13" s="142"/>
      <c r="B13" s="142"/>
      <c r="C13" s="142"/>
      <c r="D13" s="142"/>
    </row>
    <row r="14" spans="1:4">
      <c r="A14" s="142"/>
      <c r="B14" s="142"/>
      <c r="C14" s="142"/>
      <c r="D14" s="142"/>
    </row>
    <row r="15" spans="1:4">
      <c r="A15" s="142"/>
      <c r="B15" s="142"/>
      <c r="C15" s="142"/>
      <c r="D15" s="142"/>
    </row>
    <row r="16" spans="1:4">
      <c r="A16" s="142"/>
      <c r="B16" s="142"/>
      <c r="C16" s="142"/>
      <c r="D16" s="142"/>
    </row>
  </sheetData>
  <mergeCells count="2">
    <mergeCell ref="A1:D1"/>
    <mergeCell ref="A2:D1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36</vt:i4>
      </vt:variant>
    </vt:vector>
  </HeadingPairs>
  <TitlesOfParts>
    <vt:vector size="36" baseType="lpstr">
      <vt:lpstr>封面</vt:lpstr>
      <vt:lpstr>目录</vt:lpstr>
      <vt:lpstr>1-2022公共收入</vt:lpstr>
      <vt:lpstr>表1说明</vt:lpstr>
      <vt:lpstr>2-2022公共支出</vt:lpstr>
      <vt:lpstr>表2说明</vt:lpstr>
      <vt:lpstr>3-2022公共转移支付收入</vt:lpstr>
      <vt:lpstr>4-2022基金收入</vt:lpstr>
      <vt:lpstr>表4说明</vt:lpstr>
      <vt:lpstr>5-2022基金支出</vt:lpstr>
      <vt:lpstr>表5说明</vt:lpstr>
      <vt:lpstr>6-2022基金转移支付收入</vt:lpstr>
      <vt:lpstr>7-2022国资收入</vt:lpstr>
      <vt:lpstr>表7说明</vt:lpstr>
      <vt:lpstr>8-2022国资支出</vt:lpstr>
      <vt:lpstr>表8说明</vt:lpstr>
      <vt:lpstr>9-2023公共收入</vt:lpstr>
      <vt:lpstr>表9说明</vt:lpstr>
      <vt:lpstr>10-2023公共支出</vt:lpstr>
      <vt:lpstr>表10说明</vt:lpstr>
      <vt:lpstr>11-2023公共转移支付收入</vt:lpstr>
      <vt:lpstr>12-2023基金收入 </vt:lpstr>
      <vt:lpstr>表12说明</vt:lpstr>
      <vt:lpstr>13-2023基金支出 </vt:lpstr>
      <vt:lpstr>表13说明</vt:lpstr>
      <vt:lpstr>14-2023基金转移支付收入</vt:lpstr>
      <vt:lpstr>15-2023国资收入</vt:lpstr>
      <vt:lpstr>表15说明</vt:lpstr>
      <vt:lpstr>16-2023国资支出</vt:lpstr>
      <vt:lpstr>表16说明</vt:lpstr>
      <vt:lpstr>17-2022债务限额、余额</vt:lpstr>
      <vt:lpstr>18-一般债务余额</vt:lpstr>
      <vt:lpstr>19-专项债务余额</vt:lpstr>
      <vt:lpstr>20-债务还本付息</vt:lpstr>
      <vt:lpstr>21-2023年提前下达</vt:lpstr>
      <vt:lpstr>22-2023新增债券安排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张大大大漏</cp:lastModifiedBy>
  <dcterms:created xsi:type="dcterms:W3CDTF">2015-06-05T18:19:00Z</dcterms:created>
  <dcterms:modified xsi:type="dcterms:W3CDTF">2023-01-18T02:13:50Z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3D723251DA1C4218B4A7EE49FCAD1AAF</vt:lpwstr>
  </property>
  <property fmtid="{D5CDD505-2E9C-101B-9397-08002B2CF9AE}" pid="3" name="KSOProductBuildVer">
    <vt:lpwstr>2052-11.1.0.12980</vt:lpwstr>
  </property>
</Properties>
</file>