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90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部门收支总表" sheetId="8" r:id="rId6"/>
    <sheet name="表7 部门收入总表" sheetId="9" r:id="rId7"/>
    <sheet name="表8 部门支出总表" sheetId="10" r:id="rId8"/>
    <sheet name="表9 采购预算明细表" sheetId="11" r:id="rId9"/>
    <sheet name="表10 项目支出年度绩效目标表" sheetId="12" r:id="rId10"/>
    <sheet name="表11 部门整体目标表 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<sst xmlns="http://schemas.openxmlformats.org/spreadsheetml/2006/main" count="1361" uniqueCount="488">
  <si>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</si>
  <si>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</si>
  <si>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</si>
  <si>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</si>
  <si>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</si>
  <si>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</si>
  <si>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</si>
  <si>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</si>
  <si>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</si>
  <si>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</si>
  <si>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</si>
  <si>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</si>
  <si>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</si>
  <si>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</si>
  <si>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</si>
  <si>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</si>
  <si>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</si>
  <si>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</si>
  <si>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</si>
  <si>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</si>
  <si>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</si>
  <si>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</si>
  <si>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</si>
  <si>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</si>
  <si>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</si>
  <si>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</si>
  <si>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</si>
  <si>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</si>
  <si>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</si>
  <si>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</si>
  <si>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</si>
  <si>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</si>
  <si>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</si>
  <si>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</si>
  <si>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</si>
  <si>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</si>
  <si>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</si>
  <si>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</si>
  <si>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</si>
  <si>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</si>
  <si>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</si>
  <si>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</si>
  <si>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</si>
  <si>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</si>
  <si>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</si>
  <si>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</si>
  <si>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</si>
  <si>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</si>
  <si>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</si>
  <si>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</si>
  <si>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</si>
  <si>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</si>
  <si>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</si>
  <si>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</si>
  <si>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</si>
  <si>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</si>
  <si>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</si>
  <si>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</si>
  <si>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</si>
  <si>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重庆市涪陵区焦石镇人民政府（本级）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</si>
  <si>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</si>
  <si>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</si>
  <si>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</si>
  <si>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</si>
  <si>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</si>
  <si>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</si>
  <si>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</si>
  <si>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</si>
  <si>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其他政府办公厅（室）及相关机构事务支出</t>
  </si>
  <si>
    <t>20131</t>
  </si>
  <si>
    <t>党委办公厅（室）及相关机构事务</t>
  </si>
  <si>
    <t>2013101</t>
  </si>
  <si>
    <t>2013102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</si>
  <si>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</si>
  <si>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</si>
  <si>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</si>
  <si>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</si>
  <si>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</si>
  <si>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</si>
  <si>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</si>
  <si>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</si>
  <si>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2080599</t>
  </si>
  <si>
    <t>其他行政事业单位养老支出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</si>
  <si>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</si>
  <si>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</si>
  <si>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</si>
  <si>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</si>
  <si>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</si>
  <si>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</si>
  <si>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</si>
  <si>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</si>
  <si>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212</t>
  </si>
  <si>
    <t>城乡社区支出</t>
  </si>
  <si>
    <t>21201</t>
  </si>
  <si>
    <t>城乡社区管理事务</t>
  </si>
  <si>
    <t>2120199</t>
  </si>
  <si>
    <t>其他城乡社区管理事务支出</t>
  </si>
  <si>
    <t>213</t>
  </si>
  <si>
    <t>农林水支出</t>
  </si>
  <si>
    <t>21301</t>
  </si>
  <si>
    <t>农业农村</t>
  </si>
  <si>
    <t>2130126</t>
  </si>
  <si>
    <t>农村社会事业</t>
  </si>
  <si>
    <t>2130199</t>
  </si>
  <si>
    <t>其他农业农村支出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</si>
  <si>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</si>
  <si>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</si>
  <si>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</si>
  <si>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</si>
  <si>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</si>
  <si>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</si>
  <si>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</si>
  <si>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</si>
  <si>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</si>
  <si>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</si>
  <si>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</si>
  <si>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</si>
  <si>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</si>
  <si>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</si>
  <si>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</si>
  <si>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</si>
  <si>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</si>
  <si>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</si>
  <si>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</si>
  <si>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</si>
  <si>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</si>
  <si>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30103</t>
  </si>
  <si>
    <t xml:space="preserve">   奖金</t>
  </si>
  <si>
    <t xml:space="preserve">   30106</t>
  </si>
  <si>
    <t xml:space="preserve">   伙食补助费</t>
  </si>
  <si>
    <t xml:space="preserve">   30108</t>
  </si>
  <si>
    <t xml:space="preserve">   机关事业单位基本养老保险缴费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</si>
  <si>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</si>
  <si>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</si>
  <si>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</si>
  <si>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</si>
  <si>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</si>
  <si>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</si>
  <si>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</si>
  <si>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</si>
  <si>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</si>
  <si>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</si>
  <si>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</si>
  <si>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</si>
  <si>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</si>
  <si>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</si>
  <si>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</si>
  <si>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</si>
  <si>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</si>
  <si>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</si>
  <si>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</si>
  <si>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</si>
  <si>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</si>
  <si>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</si>
  <si>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</si>
  <si>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</si>
  <si>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</si>
  <si>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</si>
  <si>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</si>
  <si>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</si>
  <si>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</si>
  <si>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</si>
  <si>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</si>
  <si>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</si>
  <si>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</si>
  <si>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</si>
  <si>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</si>
  <si>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</si>
  <si>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</si>
  <si>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</si>
  <si>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</si>
  <si>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</si>
  <si>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</si>
  <si>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</si>
  <si>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</si>
  <si>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</si>
  <si>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</si>
  <si>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</si>
  <si>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</si>
  <si>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</si>
  <si>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</si>
  <si>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</si>
  <si>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</si>
  <si>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</si>
  <si>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</si>
  <si>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</si>
  <si>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</si>
  <si>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</si>
  <si>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</si>
  <si>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</si>
  <si>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</si>
  <si>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</si>
  <si>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303</t>
  </si>
  <si>
    <t xml:space="preserve">  对个人和家庭的补助</t>
  </si>
  <si>
    <t xml:space="preserve">   30305</t>
  </si>
  <si>
    <t xml:space="preserve">   生活补助</t>
  </si>
  <si>
    <t xml:space="preserve">   30307</t>
  </si>
  <si>
    <t xml:space="preserve">   医疗费补助</t>
  </si>
  <si>
    <t xml:space="preserve">  310</t>
  </si>
  <si>
    <t xml:space="preserve">  资本性支出</t>
  </si>
  <si>
    <t xml:space="preserve">   31002</t>
  </si>
  <si>
    <t xml:space="preserve">   办公设备购置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</si>
  <si>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</si>
  <si>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</si>
  <si>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</si>
  <si>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</si>
  <si>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</si>
  <si>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</si>
  <si>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</si>
  <si>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</si>
  <si>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</si>
  <si>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</si>
  <si>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表五</t>
  </si>
  <si>
    <t>2026年政府性基金预算财政拨款支出预算表</t>
  </si>
  <si>
    <t>表六</t>
  </si>
  <si>
    <t>2026年部门收支总表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</si>
  <si>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</si>
  <si>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</si>
  <si>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</si>
  <si>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</si>
  <si>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</si>
  <si>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</si>
  <si>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</si>
  <si>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</si>
  <si>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</si>
  <si>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</si>
  <si>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</si>
  <si>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</si>
  <si>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</si>
  <si>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</si>
  <si>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</si>
  <si>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</si>
  <si>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</si>
  <si>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</si>
  <si>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</si>
  <si>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</si>
  <si>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</si>
  <si>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</si>
  <si>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</si>
  <si>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</si>
  <si>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</si>
  <si>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</si>
  <si>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</si>
  <si>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</si>
  <si>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</si>
  <si>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</si>
  <si>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</si>
  <si>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</si>
  <si>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</si>
  <si>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</si>
  <si>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</si>
  <si>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</si>
  <si>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</si>
  <si>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</si>
  <si>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</si>
  <si>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</si>
  <si>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</si>
  <si>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</si>
  <si>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</si>
  <si>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2026年部门收入总表</t>
  </si>
  <si>
    <t xml:space="preserve">  201</t>
  </si>
  <si>
    <t xml:space="preserve">  一般公共服务支出</t>
  </si>
  <si>
    <t xml:space="preserve">   20103</t>
  </si>
  <si>
    <t xml:space="preserve">   政府办公厅（室）及相关机构事务</t>
  </si>
  <si>
    <t xml:space="preserve">    2010301</t>
  </si>
  <si>
    <t xml:space="preserve">    行政运行</t>
  </si>
  <si>
    <t xml:space="preserve">    2010302</t>
  </si>
  <si>
    <t xml:space="preserve">    一般行政管理事务</t>
  </si>
  <si>
    <t xml:space="preserve">   20131</t>
  </si>
  <si>
    <t xml:space="preserve">   党委办公厅（室）及相关机构事务</t>
  </si>
  <si>
    <t xml:space="preserve">    2013101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</si>
  <si>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</si>
  <si>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</si>
  <si>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</si>
  <si>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</si>
  <si>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</si>
  <si>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</si>
  <si>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</si>
  <si>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</si>
  <si>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  2080599</t>
  </si>
  <si>
    <t xml:space="preserve">    其他行政事业单位养老支出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</si>
  <si>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</si>
  <si>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</si>
  <si>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</si>
  <si>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</si>
  <si>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2101101</t>
  </si>
  <si>
    <t xml:space="preserve">    行政单位医疗</t>
  </si>
  <si>
    <t xml:space="preserve">  212</t>
  </si>
  <si>
    <t xml:space="preserve">  城乡社区支出</t>
  </si>
  <si>
    <t xml:space="preserve">   21201</t>
  </si>
  <si>
    <t xml:space="preserve">   城乡社区管理事务</t>
  </si>
  <si>
    <t xml:space="preserve">    2120199</t>
  </si>
  <si>
    <t xml:space="preserve">    其他城乡社区管理事务支出</t>
  </si>
  <si>
    <t xml:space="preserve">  213</t>
  </si>
  <si>
    <t xml:space="preserve">  农林水支出</t>
  </si>
  <si>
    <t xml:space="preserve">   21307</t>
  </si>
  <si>
    <t xml:space="preserve">   农村综合改革</t>
  </si>
  <si>
    <t xml:space="preserve">    2130705</t>
  </si>
  <si>
    <t xml:space="preserve">    对村民委员会和村党支部的补助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</si>
  <si>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</si>
  <si>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</si>
  <si>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</si>
  <si>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</si>
  <si>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</si>
  <si>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</si>
  <si>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</si>
  <si>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2026年部门支出总表</t>
  </si>
  <si>
    <t>表九</t>
  </si>
  <si>
    <t>2026年采购预算明细表</t>
  </si>
  <si>
    <t>上年结转结余资金</t>
  </si>
  <si>
    <t>财政专户管理收入</t>
  </si>
  <si>
    <t>表十</t>
  </si>
  <si>
    <t>2026年项目支出年度绩效目标表</t>
  </si>
  <si>
    <t>编制单位</t>
  </si>
  <si>
    <t>916001-重庆市涪陵区焦石镇人民政府（本级）</t>
  </si>
  <si>
    <t>项目名称</t>
  </si>
  <si>
    <t>50010222T000000151044-遗属人员生活补助</t>
  </si>
  <si>
    <t>职能职责与活动</t>
  </si>
  <si>
    <t>05-党群工作/02-干部管理</t>
  </si>
  <si>
    <t>主管部门</t>
  </si>
  <si>
    <t>916-重庆市涪陵区焦石镇人民政府</t>
  </si>
  <si>
    <t>项目经办人</t>
  </si>
  <si>
    <t>苏芮</t>
  </si>
  <si>
    <t>项目总额</t>
  </si>
  <si>
    <t>万元</t>
  </si>
  <si>
    <t>预算执行率权重</t>
  </si>
  <si>
    <t>项目经办人电话</t>
  </si>
  <si>
    <t>18717021081</t>
  </si>
  <si>
    <t>其中:财政资金</t>
  </si>
  <si>
    <t>年度目标</t>
  </si>
  <si>
    <t>保障家庭困难遗属人员基本生活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</si>
  <si>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</si>
  <si>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</si>
  <si>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</si>
  <si>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</si>
  <si>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</si>
  <si>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</si>
  <si>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</si>
  <si>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</si>
  <si>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</si>
  <si>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</si>
  <si>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</si>
  <si>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</si>
  <si>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</si>
  <si>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</si>
  <si>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</si>
  <si>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</si>
  <si>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时效指标</t>
  </si>
  <si>
    <t>发放及时率</t>
  </si>
  <si>
    <t>＝</t>
  </si>
  <si>
    <t>100</t>
  </si>
  <si>
    <t>%</t>
  </si>
  <si>
    <t>30</t>
  </si>
  <si>
    <t>否</t>
  </si>
  <si>
    <t>效益指标</t>
  </si>
  <si>
    <t>社会效益指标</t>
  </si>
  <si>
    <t>遗属人员覆盖率</t>
  </si>
  <si>
    <t>数量指标</t>
  </si>
  <si>
    <t>每月发放人数</t>
  </si>
  <si>
    <t>4</t>
  </si>
  <si>
    <t>人</t>
  </si>
  <si>
    <t>是</t>
  </si>
  <si>
    <t>50010222T000000151062-市政运行维护</t>
  </si>
  <si>
    <t>19-规划建设环保/03-市容环卫</t>
  </si>
  <si>
    <t>杨代琼</t>
  </si>
  <si>
    <t>72743474</t>
  </si>
  <si>
    <t>根据区政府的工作要求，开展市政设施设备的日常巡查及维修维护等，确保市政设施安全完好，群众幸福指数增加。</t>
  </si>
  <si>
    <t>功能照明路灯</t>
  </si>
  <si>
    <t>≥</t>
  </si>
  <si>
    <t>60</t>
  </si>
  <si>
    <t>盏</t>
  </si>
  <si>
    <t>10</t>
  </si>
  <si>
    <t>绿化维护面积</t>
  </si>
  <si>
    <t>200</t>
  </si>
  <si>
    <t>平方米</t>
  </si>
  <si>
    <t>道路畅通率</t>
  </si>
  <si>
    <t>98</t>
  </si>
  <si>
    <t>40</t>
  </si>
  <si>
    <t>维护及时率</t>
  </si>
  <si>
    <t>20</t>
  </si>
  <si>
    <t>市政设施完好率</t>
  </si>
  <si>
    <t>50010223T000003432470-四职干部养老保险</t>
  </si>
  <si>
    <t>05-党群工作/01-党建</t>
  </si>
  <si>
    <t>涪陵区行政村干部养老保险补贴，按当年最低社平缴费工资补助单位缴费部分的50%,提高村四职干部待遇。</t>
  </si>
  <si>
    <t>四职干部职工养老保险参保人数</t>
  </si>
  <si>
    <t>62</t>
  </si>
  <si>
    <t>四职干部养老保险参保率</t>
  </si>
  <si>
    <t>四职干部养老保险缴纳及时率</t>
  </si>
  <si>
    <t>50010225T000005086307-综合事业运转</t>
  </si>
  <si>
    <t>04-综合管理/01-综合事务</t>
  </si>
  <si>
    <t>15823881178</t>
  </si>
  <si>
    <t>用于乡镇综合事业运转，提高“141”数字重庆基层治理指挥中心运行效率；控制办公用品支出提高办公用品使用率；举办文化教育活动丰富辖区群众文化生活；强化信访维稳工作力度化解各项矛盾纠纷；推广垃圾分类改善场镇卫生情况。保障乡镇行政事业单位日常运转，确保基层公共服务职能有效履行。</t>
  </si>
  <si>
    <t>垃圾清运处置率</t>
  </si>
  <si>
    <t>90</t>
  </si>
  <si>
    <t>15</t>
  </si>
  <si>
    <t>办公设备闲置率</t>
  </si>
  <si>
    <t>≤</t>
  </si>
  <si>
    <t>矛盾纠纷调解成功率</t>
  </si>
  <si>
    <t>80</t>
  </si>
  <si>
    <t>文化教育活动举办场次</t>
  </si>
  <si>
    <t>次</t>
  </si>
  <si>
    <t>基层智治平台事件响应时间</t>
  </si>
  <si>
    <t>1</t>
  </si>
  <si>
    <t>天</t>
  </si>
  <si>
    <t>50010226T000005391439-非在编人员管理</t>
  </si>
  <si>
    <t>胡琳</t>
  </si>
  <si>
    <t>15095833301</t>
  </si>
  <si>
    <t>本项目用于非在编人员的管理，本单位的临聘人员主要工作内容包含民政、平安法治、农业板块，补充保障基层公共服务职能的有效履行。实地走访老年人、残疾人等特殊群体，实施临时救助或申报补贴；提供农业技术指导服务，保障重要农产品有效供给；强化信访维稳工作力度化解各项矛盾纠纷。</t>
  </si>
  <si>
    <t>网格事件处置数量</t>
  </si>
  <si>
    <t>件</t>
  </si>
  <si>
    <t>特殊群体走访人数</t>
  </si>
  <si>
    <t>50</t>
  </si>
  <si>
    <t>人/年</t>
  </si>
  <si>
    <t>农业技术指导服务次数</t>
  </si>
  <si>
    <t>12</t>
  </si>
  <si>
    <t>次/年</t>
  </si>
  <si>
    <t>50010226T000005391457-场镇清扫保洁</t>
  </si>
  <si>
    <t>何德胜</t>
  </si>
  <si>
    <t>13996860193</t>
  </si>
  <si>
    <t>为全面提升场镇人居环境，巩固文明卫生创建成果，本项目旨在通过专业化、常态化的清扫保洁作业，对场镇核心区域的公共区域进行日常清扫、垃圾收集与转运、环卫设施维护及市容市貌管理，公共卫生风险有效降低，病媒生物滋生地得到有效控制，相关疾病发病率间接降低 。为辖区居民和商户创造一个干净、整洁、有序的生活与经营环境，提升场镇整体形象和居民幸福感。</t>
  </si>
  <si>
    <t>全年参与清扫保洁作业人次</t>
  </si>
  <si>
    <t>500</t>
  </si>
  <si>
    <t>人次</t>
  </si>
  <si>
    <t>公共卫生风险事件发生次数</t>
  </si>
  <si>
    <t>5</t>
  </si>
  <si>
    <t>每月垃圾清运处理频次</t>
  </si>
  <si>
    <t>8</t>
  </si>
  <si>
    <t>公共厕所保洁数量</t>
  </si>
  <si>
    <t>个</t>
  </si>
  <si>
    <t>50010226T000005392299-村（社区）工作补助</t>
  </si>
  <si>
    <t>建立一支稳定、专业、高效的村（社区）干部队伍，增强基础公共服务事项办理效能。开展人居环境整治工作，建设美丽乡村；组织社区文体活动，丰富群众精神世界；注重安全工作，保障辖区生产、生活稳定；强化信访维稳工作力度化解各项矛盾纠纷，确保党和政府的各项方针政策在基层得到有效落实，增强居民的幸福感、安全感和满意度。</t>
  </si>
  <si>
    <t>安全生产、消防安全隐患排查次数</t>
  </si>
  <si>
    <t>组织开展社区文体、教育、公益活动次数</t>
  </si>
  <si>
    <t>6</t>
  </si>
  <si>
    <t>补助覆盖村（社区）数量</t>
  </si>
  <si>
    <t>14</t>
  </si>
  <si>
    <t>组织人居环境整治活动次数</t>
  </si>
  <si>
    <t>95</t>
  </si>
  <si>
    <t>50010226T000005395635-服务群众专项</t>
  </si>
  <si>
    <t>戴怡然</t>
  </si>
  <si>
    <t>18716920660</t>
  </si>
  <si>
    <t>夯实基层治理基础，打通服务群众的“最后一公里”。保障基本服务，确保全镇14个村/社区均获得稳定的经费支持。提升服务效能，显著提升村/社区服务群众的主动性、针对性和专业性，有效解决一批群众关心的“急难愁盼”问题；丰富居民精神文化生活，增强社区凝聚力和居民归属感；强化信访维稳工作力度化解各项矛盾纠纷降低基层矛盾纠纷发生率，营造和谐稳定的社会氛围。</t>
  </si>
  <si>
    <t>组织开展文体、公益活动次数</t>
  </si>
  <si>
    <t>覆盖村/社区数量</t>
  </si>
  <si>
    <t>解决本村（社区）难点痛点问题数量</t>
  </si>
  <si>
    <t>特殊群体走访慰问人次</t>
  </si>
  <si>
    <t>基层矛盾纠纷调解成功率</t>
  </si>
  <si>
    <t>50010226T000005663248-离任村（社区）干部生活补助</t>
  </si>
  <si>
    <t>根据区委组织部、区民政局、区财政局《关于印发&lt;涪陵区离任村（社区）干部生活补助暂行办法&gt;的通知》（涪区委组[2008]1412号）规定，对全区各乡镇（街道）村（社区）解放以来离任村（社区）干部发放生活补助，保障离任村（社区）干部待遇，让他们感受到关怀。</t>
  </si>
  <si>
    <t>离任村干部发放人数</t>
  </si>
  <si>
    <t>220</t>
  </si>
  <si>
    <t>离任村干部生活生产状况关怀频率</t>
  </si>
  <si>
    <t>2</t>
  </si>
  <si>
    <t>离任村（社区）干部补助覆盖率</t>
  </si>
  <si>
    <t>50010226T000005679109-党龄40年以上老党员生活补助</t>
  </si>
  <si>
    <t>按照区委办公室《关于印发&lt;重庆市涪陵区老党员生活补贴实施办法（暂行）的通知&gt;的通知》（涪陵委办发[2010]26号）、区委组织部相关文件精神，对全区各乡镇（街道）党（工）委符合发放生活补贴的党龄40年以上老党员进行补贴，让老党员感受到党和政府的关怀。</t>
  </si>
  <si>
    <t>老党员生活情况关怀频率</t>
  </si>
  <si>
    <t>老党员受益人数</t>
  </si>
  <si>
    <t>170</t>
  </si>
  <si>
    <t>老党员补助人员覆盖率</t>
  </si>
  <si>
    <t>表十一</t>
  </si>
  <si>
    <t>2026年部门整体支出绩效目标表</t>
  </si>
  <si>
    <t>预算部门名称</t>
  </si>
  <si>
    <t>归口科室</t>
  </si>
  <si>
    <t>011-乡财科</t>
  </si>
  <si>
    <t>总体资金情况</t>
  </si>
  <si>
    <t>预算支出总额（万元)</t>
  </si>
  <si>
    <t>财政拨款</t>
  </si>
  <si>
    <t>专户资金</t>
  </si>
  <si>
    <t>部门整体绩效情况</t>
  </si>
  <si>
    <t>整体绩效目标</t>
  </si>
  <si>
    <t>全面贯彻执行区委、区政府各项路线、方针政策，根据各部门、单位职能职责完成镇党委政府的各项工作任务。1. 完成基层治理综合指挥日常管理协调工作，实现一体化治理智治平台高效运行；2. 完成党的政治建设、思想建设、组织建设、作风建设、纪律建设工作；3. 制定和执行经济社会发展计划，强化产业引导，大力招商引资提高税收；4. 完成社会事业发展，落实社会救助、社会福利、优抚安置、扶贫济困等社会保障政策；5. 完成平安综治、信访稳定、等领域的工作；6.提供退役军人保障服务；7. 完成场镇道路、生产执法方面工作，维护辖区安全稳定；8. 提供农林水发展相关服务，助力村集体经济发展；9. 做好文体活动的开展，丰富辖区居民精神文化生活；10. 完成场镇道路、村道养护工作。</t>
  </si>
  <si>
    <t>年度绩效指标</t>
  </si>
  <si>
    <t xml:space="preserve"> 三级指标</t>
  </si>
  <si>
    <t>权重（%）</t>
  </si>
  <si>
    <t>年度税收任务完成率</t>
  </si>
  <si>
    <t>一体化治理智治平台事件办结率</t>
  </si>
  <si>
    <t>矛盾纠纷及信访事件化解率</t>
  </si>
  <si>
    <t>镇道及农村公路养护里程</t>
  </si>
  <si>
    <t>公里</t>
  </si>
  <si>
    <t>社会救助、优抚安置人次</t>
  </si>
  <si>
    <t>120</t>
  </si>
  <si>
    <t>农林水技术指导服务保障村居数量</t>
  </si>
  <si>
    <t>退役军人优抚对象解三难次数</t>
  </si>
  <si>
    <t>开展文化体育活动次数</t>
  </si>
  <si>
    <t>主题党日教育活动开展次数</t>
  </si>
  <si>
    <t>重大生产及交通事故事故发生次数</t>
  </si>
  <si>
    <t>其他说明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</si>
</sst>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28">
    <font>
      <sz val="11"/>
      <color indexed="8"/>
      <name val="宋体"/>
      <charset val="1"/>
      <scheme val="minor"/>
    </font>
    <font>
      <sz val="9"/>
      <color rgb="FF000000"/>
      <name val="WenQuanYi Micro Hei"/>
      <charset val="134"/>
    </font>
    <font>
      <b/>
      <sz val="15"/>
      <color rgb="FF000000"/>
      <name val="SimSun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5"/>
      <color rgb="FF000000"/>
      <name val="黑体"/>
      <charset val="134"/>
    </font>
    <font>
      <b/>
      <sz val="9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workbookViewId="0">
      <selection activeCell="F8" sqref="F8"/>
    </sheetView>
  </sheetViews>
  <sheetFormatPr defaultColWidth="10" defaultRowHeight="13.5" outlineLevelCol="7"/>
  <cols>
    <col min="1" max="1" width="1.025" customWidth="1"/>
    <col min="2" max="2" width="21.5416666666667" customWidth="1"/>
    <col min="3" max="3" width="8.2" customWidth="1"/>
    <col min="4" max="4" width="26.675" customWidth="1"/>
    <col min="5" max="8" width="9.23333333333333" customWidth="1"/>
  </cols>
  <sheetData>
    <row r="1" ht="16.35" customHeight="1" spans="1:8">
      <c r="A1" s="14"/>
      <c r="B1" s="14" t="s">
        <v>0</v>
      </c>
    </row>
    <row r="2" ht="45.6" customHeight="1" spans="1:8">
      <c r="A2" s="14"/>
      <c r="B2" s="15" t="s">
        <v>1</v>
      </c>
      <c r="C2" s="15"/>
      <c r="D2" s="15"/>
      <c r="E2" s="15"/>
      <c r="F2" s="15"/>
      <c r="G2" s="15"/>
      <c r="H2" s="15"/>
    </row>
    <row r="3" ht="16.35" customHeight="1" spans="1:8">
      <c r="B3" s="16"/>
      <c r="C3" s="16"/>
      <c r="D3" s="16"/>
      <c r="G3" s="9" t="s">
        <v>2</v>
      </c>
      <c r="H3" s="9"/>
    </row>
    <row r="4" ht="26.05" customHeight="1" spans="1:8">
      <c r="B4" s="17" t="s">
        <v>3</v>
      </c>
      <c r="C4" s="17"/>
      <c r="D4" s="17" t="s">
        <v>4</v>
      </c>
      <c r="E4" s="17"/>
      <c r="F4" s="17"/>
      <c r="G4" s="17"/>
      <c r="H4" s="17"/>
    </row>
    <row r="5" ht="14.65" customHeight="1" spans="1:8">
      <c r="B5" s="17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</row>
    <row r="6" ht="14.65" customHeight="1" spans="1:8">
      <c r="B6" s="17"/>
      <c r="C6" s="17"/>
      <c r="D6" s="17"/>
      <c r="E6" s="17"/>
      <c r="F6" s="17"/>
      <c r="G6" s="17"/>
      <c r="H6" s="17"/>
    </row>
    <row r="7" ht="16.35" customHeight="1" spans="1:8">
      <c r="B7" s="23" t="s">
        <v>12</v>
      </c>
      <c r="C7" s="19">
        <f>C8</f>
        <v>2379.17</v>
      </c>
      <c r="D7" s="23" t="s">
        <v>13</v>
      </c>
      <c r="E7" s="19">
        <f>F7</f>
        <v>2379.17</v>
      </c>
      <c r="F7" s="19">
        <f>2154.74+20+204.43</f>
        <v>2379.17</v>
      </c>
      <c r="G7" s="19"/>
      <c r="H7" s="19"/>
    </row>
    <row r="8" ht="16.35" customHeight="1" spans="1:8">
      <c r="B8" s="23" t="s">
        <v>14</v>
      </c>
      <c r="C8" s="19">
        <f>2154.74+20+204.43</f>
        <v>2379.17</v>
      </c>
      <c r="D8" s="23" t="s">
        <v>15</v>
      </c>
      <c r="E8" s="19">
        <f>F8</f>
        <v>1519.56</v>
      </c>
      <c r="F8" s="19">
        <f>1295.13+20+204.43</f>
        <v>1519.56</v>
      </c>
      <c r="G8" s="19"/>
      <c r="H8" s="19"/>
    </row>
    <row r="9" ht="16.35" customHeight="1" spans="1:8">
      <c r="B9" s="23" t="s">
        <v>16</v>
      </c>
      <c r="C9" s="19"/>
      <c r="D9" s="23" t="s">
        <v>17</v>
      </c>
      <c r="E9" s="19"/>
      <c r="F9" s="19"/>
      <c r="G9" s="19"/>
      <c r="H9" s="19"/>
    </row>
    <row r="10" ht="25" customHeight="1" spans="1:8">
      <c r="B10" s="23" t="s">
        <v>18</v>
      </c>
      <c r="C10" s="19"/>
      <c r="D10" s="23" t="s">
        <v>19</v>
      </c>
      <c r="E10" s="19"/>
      <c r="F10" s="19"/>
      <c r="G10" s="19"/>
      <c r="H10" s="19"/>
    </row>
    <row r="11" ht="16.35" customHeight="1" spans="1:8">
      <c r="B11" s="23" t="s">
        <v>20</v>
      </c>
      <c r="C11" s="19"/>
      <c r="D11" s="23" t="s">
        <v>21</v>
      </c>
      <c r="E11" s="19"/>
      <c r="F11" s="19"/>
      <c r="G11" s="19"/>
      <c r="H11" s="19"/>
    </row>
    <row r="12" ht="16.35" customHeight="1" spans="1:8">
      <c r="B12" s="23" t="s">
        <v>14</v>
      </c>
      <c r="C12" s="19"/>
      <c r="D12" s="23" t="s">
        <v>22</v>
      </c>
      <c r="E12" s="19"/>
      <c r="F12" s="19"/>
      <c r="G12" s="19"/>
      <c r="H12" s="19"/>
    </row>
    <row r="13" ht="16.35" customHeight="1" spans="1:8">
      <c r="B13" s="23" t="s">
        <v>16</v>
      </c>
      <c r="C13" s="19"/>
      <c r="D13" s="23" t="s">
        <v>23</v>
      </c>
      <c r="E13" s="19"/>
      <c r="F13" s="19"/>
      <c r="G13" s="19"/>
      <c r="H13" s="19"/>
    </row>
    <row r="14" ht="25" customHeight="1" spans="1:8">
      <c r="B14" s="23" t="s">
        <v>18</v>
      </c>
      <c r="C14" s="19"/>
      <c r="D14" s="23" t="s">
        <v>24</v>
      </c>
      <c r="E14" s="19"/>
      <c r="F14" s="19"/>
      <c r="G14" s="19"/>
      <c r="H14" s="19"/>
    </row>
    <row r="15" ht="16.35" customHeight="1" spans="1:8">
      <c r="B15" s="23"/>
      <c r="C15" s="19"/>
      <c r="D15" s="23" t="s">
        <v>25</v>
      </c>
      <c r="E15" s="19">
        <v>239.97</v>
      </c>
      <c r="F15" s="19">
        <v>239.97</v>
      </c>
      <c r="G15" s="19"/>
      <c r="H15" s="19"/>
    </row>
    <row r="16" ht="16.35" customHeight="1" spans="1:8">
      <c r="B16" s="23"/>
      <c r="C16" s="19"/>
      <c r="D16" s="23" t="s">
        <v>26</v>
      </c>
      <c r="E16" s="19"/>
      <c r="F16" s="19"/>
      <c r="G16" s="19"/>
      <c r="H16" s="19"/>
    </row>
    <row r="17" ht="16.35" customHeight="1" spans="2:8">
      <c r="B17" s="23"/>
      <c r="C17" s="19"/>
      <c r="D17" s="23" t="s">
        <v>27</v>
      </c>
      <c r="E17" s="19">
        <v>66.8</v>
      </c>
      <c r="F17" s="19">
        <v>66.8</v>
      </c>
      <c r="G17" s="19"/>
      <c r="H17" s="19"/>
    </row>
    <row r="18" ht="16.35" customHeight="1" spans="2:8">
      <c r="B18" s="23"/>
      <c r="C18" s="19"/>
      <c r="D18" s="23" t="s">
        <v>28</v>
      </c>
      <c r="E18" s="19"/>
      <c r="F18" s="19"/>
      <c r="G18" s="19"/>
      <c r="H18" s="19"/>
    </row>
    <row r="19" ht="16.35" customHeight="1" spans="2:8">
      <c r="B19" s="23"/>
      <c r="C19" s="19"/>
      <c r="D19" s="23" t="s">
        <v>29</v>
      </c>
      <c r="E19" s="19">
        <v>148</v>
      </c>
      <c r="F19" s="19">
        <v>148</v>
      </c>
      <c r="G19" s="19"/>
      <c r="H19" s="19"/>
    </row>
    <row r="20" ht="16.35" customHeight="1" spans="2:8">
      <c r="B20" s="23"/>
      <c r="C20" s="19"/>
      <c r="D20" s="23" t="s">
        <v>30</v>
      </c>
      <c r="E20" s="19">
        <v>333</v>
      </c>
      <c r="F20" s="19">
        <v>333</v>
      </c>
      <c r="G20" s="19"/>
      <c r="H20" s="19"/>
    </row>
    <row r="21" ht="16.35" customHeight="1" spans="2:8">
      <c r="B21" s="23"/>
      <c r="C21" s="19"/>
      <c r="D21" s="23" t="s">
        <v>31</v>
      </c>
      <c r="E21" s="19"/>
      <c r="F21" s="19"/>
      <c r="G21" s="19"/>
      <c r="H21" s="19"/>
    </row>
    <row r="22" ht="16.35" customHeight="1" spans="2:8">
      <c r="B22" s="23"/>
      <c r="C22" s="19"/>
      <c r="D22" s="23" t="s">
        <v>32</v>
      </c>
      <c r="E22" s="19"/>
      <c r="F22" s="19"/>
      <c r="G22" s="19"/>
      <c r="H22" s="19"/>
    </row>
    <row r="23" ht="16.35" customHeight="1" spans="2:8">
      <c r="B23" s="23"/>
      <c r="C23" s="19"/>
      <c r="D23" s="23" t="s">
        <v>33</v>
      </c>
      <c r="E23" s="19"/>
      <c r="F23" s="19"/>
      <c r="G23" s="19"/>
      <c r="H23" s="19"/>
    </row>
    <row r="24" ht="16.35" customHeight="1" spans="2:8">
      <c r="B24" s="23"/>
      <c r="C24" s="19"/>
      <c r="D24" s="23" t="s">
        <v>34</v>
      </c>
      <c r="E24" s="19"/>
      <c r="F24" s="19"/>
      <c r="G24" s="19"/>
      <c r="H24" s="19"/>
    </row>
    <row r="25" ht="16.35" customHeight="1" spans="2:8">
      <c r="B25" s="23"/>
      <c r="C25" s="19"/>
      <c r="D25" s="23" t="s">
        <v>35</v>
      </c>
      <c r="E25" s="19"/>
      <c r="F25" s="19"/>
      <c r="G25" s="19"/>
      <c r="H25" s="19"/>
    </row>
    <row r="26" ht="16.35" customHeight="1" spans="2:8">
      <c r="B26" s="23"/>
      <c r="C26" s="19"/>
      <c r="D26" s="23" t="s">
        <v>36</v>
      </c>
      <c r="E26" s="19"/>
      <c r="F26" s="19"/>
      <c r="G26" s="19"/>
      <c r="H26" s="19"/>
    </row>
    <row r="27" ht="16.35" customHeight="1" spans="2:8">
      <c r="B27" s="23"/>
      <c r="C27" s="19"/>
      <c r="D27" s="23" t="s">
        <v>37</v>
      </c>
      <c r="E27" s="19">
        <v>71.83</v>
      </c>
      <c r="F27" s="19">
        <v>71.83</v>
      </c>
      <c r="G27" s="19"/>
      <c r="H27" s="19"/>
    </row>
    <row r="28" ht="16.35" customHeight="1" spans="2:8">
      <c r="B28" s="23"/>
      <c r="C28" s="19"/>
      <c r="D28" s="23" t="s">
        <v>38</v>
      </c>
      <c r="E28" s="19"/>
      <c r="F28" s="19"/>
      <c r="G28" s="19"/>
      <c r="H28" s="19"/>
    </row>
    <row r="29" ht="16.35" customHeight="1" spans="2:8">
      <c r="B29" s="23"/>
      <c r="C29" s="19"/>
      <c r="D29" s="23" t="s">
        <v>39</v>
      </c>
      <c r="E29" s="19"/>
      <c r="F29" s="19"/>
      <c r="G29" s="19"/>
      <c r="H29" s="19"/>
    </row>
    <row r="30" ht="16.35" customHeight="1" spans="2:8">
      <c r="B30" s="23"/>
      <c r="C30" s="19"/>
      <c r="D30" s="23" t="s">
        <v>40</v>
      </c>
      <c r="E30" s="19"/>
      <c r="F30" s="19"/>
      <c r="G30" s="19"/>
      <c r="H30" s="19"/>
    </row>
    <row r="31" ht="16.35" customHeight="1" spans="2:8">
      <c r="B31" s="23"/>
      <c r="C31" s="19"/>
      <c r="D31" s="23" t="s">
        <v>41</v>
      </c>
      <c r="E31" s="19"/>
      <c r="F31" s="19"/>
      <c r="G31" s="19"/>
      <c r="H31" s="19"/>
    </row>
    <row r="32" ht="16.35" customHeight="1" spans="2:8">
      <c r="B32" s="23"/>
      <c r="C32" s="19"/>
      <c r="D32" s="23" t="s">
        <v>42</v>
      </c>
      <c r="E32" s="19"/>
      <c r="F32" s="19"/>
      <c r="G32" s="19"/>
      <c r="H32" s="19"/>
    </row>
    <row r="33" ht="16.35" customHeight="1" spans="2:8">
      <c r="B33" s="23"/>
      <c r="C33" s="19"/>
      <c r="D33" s="23" t="s">
        <v>43</v>
      </c>
      <c r="E33" s="19"/>
      <c r="F33" s="19"/>
      <c r="G33" s="19"/>
      <c r="H33" s="19"/>
    </row>
    <row r="34" ht="16.35" customHeight="1" spans="2:8">
      <c r="B34" s="23"/>
      <c r="C34" s="19"/>
      <c r="D34" s="23" t="s">
        <v>44</v>
      </c>
      <c r="E34" s="19"/>
      <c r="F34" s="19"/>
      <c r="G34" s="19"/>
      <c r="H34" s="19"/>
    </row>
    <row r="35" ht="16.35" customHeight="1" spans="2:8">
      <c r="B35" s="23"/>
      <c r="C35" s="19"/>
      <c r="D35" s="23" t="s">
        <v>45</v>
      </c>
      <c r="E35" s="19"/>
      <c r="F35" s="19"/>
      <c r="G35" s="19"/>
      <c r="H35" s="19"/>
    </row>
    <row r="36" ht="16.35" customHeight="1" spans="2:8">
      <c r="B36" s="23"/>
      <c r="C36" s="19"/>
      <c r="D36" s="23" t="s">
        <v>46</v>
      </c>
      <c r="E36" s="19"/>
      <c r="F36" s="19"/>
      <c r="G36" s="19"/>
      <c r="H36" s="19"/>
    </row>
    <row r="37" ht="16.35" customHeight="1" spans="2:8">
      <c r="B37" s="23"/>
      <c r="C37" s="23"/>
      <c r="D37" s="18" t="s">
        <v>47</v>
      </c>
      <c r="E37" s="23"/>
      <c r="F37" s="23"/>
      <c r="G37" s="23"/>
      <c r="H37" s="23"/>
    </row>
    <row r="38" ht="16.35" customHeight="1" spans="2:8">
      <c r="B38" s="23"/>
      <c r="C38" s="23"/>
      <c r="D38" s="23"/>
      <c r="E38" s="23"/>
      <c r="F38" s="23"/>
      <c r="G38" s="23"/>
      <c r="H38" s="23"/>
    </row>
    <row r="39" ht="16.35" customHeight="1" spans="2:8">
      <c r="B39" s="18" t="s">
        <v>48</v>
      </c>
      <c r="C39" s="19">
        <f>C7</f>
        <v>2379.17</v>
      </c>
      <c r="D39" s="18" t="s">
        <v>49</v>
      </c>
      <c r="E39" s="19">
        <f>E7</f>
        <v>2379.17</v>
      </c>
      <c r="F39" s="23"/>
      <c r="G39" s="23"/>
      <c r="H39" s="23"/>
    </row>
  </sheetData>
  <mergeCells count="12">
    <mergeCell ref="B2:H2"/>
    <mergeCell ref="B3:D3"/>
    <mergeCell ref="G3:H3"/>
    <mergeCell ref="B4:C4"/>
    <mergeCell ref="D4:H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0"/>
  <sheetViews>
    <sheetView topLeftCell="A65" workbookViewId="0">
      <selection activeCell="H79" sqref="H79:K79"/>
    </sheetView>
  </sheetViews>
  <sheetFormatPr defaultColWidth="10" defaultRowHeight="13.5"/>
  <cols>
    <col min="1" max="1" width="0.766666666666667" customWidth="1"/>
    <col min="2" max="2" width="7.69166666666667" customWidth="1"/>
    <col min="3" max="3" width="10.2583333333333" customWidth="1"/>
    <col min="4" max="5" width="7.18333333333333" customWidth="1"/>
    <col min="6" max="6" width="5.125" customWidth="1"/>
    <col min="7" max="7" width="6.925" customWidth="1"/>
    <col min="8" max="8" width="5.64166666666667" customWidth="1"/>
    <col min="9" max="9" width="6.15" customWidth="1"/>
    <col min="10" max="10" width="6.925" customWidth="1"/>
    <col min="11" max="12" width="6.15" customWidth="1"/>
    <col min="13" max="13" width="7.18333333333333" customWidth="1"/>
    <col min="14" max="14" width="7.69166666666667" customWidth="1"/>
    <col min="15" max="15" width="3.84166666666667" customWidth="1"/>
  </cols>
  <sheetData>
    <row r="1" ht="16.35" customHeight="1" spans="1:15">
      <c r="A1" s="1"/>
      <c r="B1" s="1" t="s">
        <v>311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.3" customHeight="1" spans="1:15">
      <c r="B2" s="2" t="s">
        <v>312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</row>
    <row r="3" ht="16.35" customHeight="1" spans="1:15">
      <c r="B3" s="1"/>
      <c r="C3" s="1"/>
      <c r="D3" s="1"/>
      <c r="E3" s="1"/>
      <c r="F3" s="1"/>
      <c r="G3" s="1"/>
      <c r="H3" s="1"/>
      <c r="I3" s="1"/>
      <c r="J3" s="1"/>
      <c r="K3" s="1"/>
      <c r="L3" s="9"/>
      <c r="M3" s="1"/>
      <c r="N3" s="9" t="s">
        <v>2</v>
      </c>
      <c r="O3" s="9"/>
    </row>
    <row r="4" ht="37.95" customHeight="1" spans="1:15">
      <c r="B4" s="5" t="s">
        <v>313</v>
      </c>
      <c r="C4" s="6" t="s">
        <v>314</v>
      </c>
      <c r="D4" s="6"/>
      <c r="E4" s="6"/>
      <c r="F4" s="6"/>
      <c r="G4" s="5" t="s">
        <v>315</v>
      </c>
      <c r="H4" s="6" t="s">
        <v>316</v>
      </c>
      <c r="I4" s="6"/>
      <c r="J4" s="6"/>
      <c r="K4" s="6"/>
      <c r="L4" s="5" t="s">
        <v>317</v>
      </c>
      <c r="M4" s="6" t="s">
        <v>318</v>
      </c>
      <c r="N4" s="6"/>
      <c r="O4" s="6"/>
    </row>
    <row r="5" ht="26.05" customHeight="1" spans="1:15">
      <c r="B5" s="5" t="s">
        <v>319</v>
      </c>
      <c r="C5" s="6" t="s">
        <v>320</v>
      </c>
      <c r="D5" s="6"/>
      <c r="E5" s="6"/>
      <c r="F5" s="6"/>
      <c r="G5" s="5" t="s">
        <v>321</v>
      </c>
      <c r="H5" s="6" t="s">
        <v>322</v>
      </c>
      <c r="I5" s="6"/>
      <c r="J5" s="6"/>
      <c r="K5" s="6"/>
      <c r="L5" s="5" t="s">
        <v>323</v>
      </c>
      <c r="M5" s="7">
        <v>4</v>
      </c>
      <c r="N5" s="7"/>
      <c r="O5" s="5" t="s">
        <v>324</v>
      </c>
    </row>
    <row r="6" ht="26.05" customHeight="1" spans="1:15">
      <c r="B6" s="5" t="s">
        <v>325</v>
      </c>
      <c r="C6" s="10">
        <v>10</v>
      </c>
      <c r="D6" s="10"/>
      <c r="E6" s="10"/>
      <c r="F6" s="10"/>
      <c r="G6" s="5" t="s">
        <v>326</v>
      </c>
      <c r="H6" s="6" t="s">
        <v>327</v>
      </c>
      <c r="I6" s="6"/>
      <c r="J6" s="6"/>
      <c r="K6" s="6"/>
      <c r="L6" s="11" t="s">
        <v>328</v>
      </c>
      <c r="M6" s="11"/>
      <c r="N6" s="7">
        <v>4</v>
      </c>
      <c r="O6" s="5" t="s">
        <v>324</v>
      </c>
    </row>
    <row r="7" ht="26.05" customHeight="1" spans="1:15">
      <c r="B7" s="5" t="s">
        <v>329</v>
      </c>
      <c r="C7" s="12" t="s">
        <v>330</v>
      </c>
      <c r="D7" s="12"/>
      <c r="E7" s="12"/>
      <c r="F7" s="12"/>
      <c r="G7" s="12"/>
      <c r="H7" s="12"/>
      <c r="I7" s="12"/>
      <c r="J7" s="12"/>
      <c r="K7" s="12"/>
      <c r="L7" s="11" t="s">
        <v>331</v>
      </c>
      <c r="M7" s="11"/>
      <c r="N7" s="7"/>
      <c r="O7" s="5" t="s">
        <v>324</v>
      </c>
    </row>
    <row r="8" ht="26.05" customHeight="1" spans="1:15">
      <c r="B8" s="5"/>
      <c r="C8" s="12"/>
      <c r="D8" s="12"/>
      <c r="E8" s="12"/>
      <c r="F8" s="12"/>
      <c r="G8" s="12"/>
      <c r="H8" s="12"/>
      <c r="I8" s="12"/>
      <c r="J8" s="12"/>
      <c r="K8" s="12"/>
      <c r="L8" s="11" t="s">
        <v>332</v>
      </c>
      <c r="M8" s="11"/>
      <c r="N8" s="7"/>
      <c r="O8" s="5" t="s">
        <v>324</v>
      </c>
    </row>
    <row r="9" ht="26.05" customHeight="1" spans="1:15">
      <c r="B9" s="5"/>
      <c r="C9" s="12"/>
      <c r="D9" s="12"/>
      <c r="E9" s="12"/>
      <c r="F9" s="12"/>
      <c r="G9" s="12"/>
      <c r="H9" s="12"/>
      <c r="I9" s="12"/>
      <c r="J9" s="12"/>
      <c r="K9" s="12"/>
      <c r="L9" s="11" t="s">
        <v>333</v>
      </c>
      <c r="M9" s="11"/>
      <c r="N9" s="7"/>
      <c r="O9" s="5" t="s">
        <v>324</v>
      </c>
    </row>
    <row r="10" ht="26.05" customHeight="1" spans="1:15">
      <c r="B10" s="5"/>
      <c r="C10" s="12"/>
      <c r="D10" s="12"/>
      <c r="E10" s="12"/>
      <c r="F10" s="12"/>
      <c r="G10" s="12"/>
      <c r="H10" s="12"/>
      <c r="I10" s="12"/>
      <c r="J10" s="12"/>
      <c r="K10" s="12"/>
      <c r="L10" s="11" t="s">
        <v>334</v>
      </c>
      <c r="M10" s="11"/>
      <c r="N10" s="7"/>
      <c r="O10" s="5" t="s">
        <v>324</v>
      </c>
    </row>
    <row r="11" ht="26.05" customHeight="1" spans="1:15">
      <c r="B11" s="5" t="s">
        <v>335</v>
      </c>
      <c r="C11" s="5" t="s">
        <v>336</v>
      </c>
      <c r="D11" s="5" t="s">
        <v>337</v>
      </c>
      <c r="E11" s="5"/>
      <c r="F11" s="5"/>
      <c r="G11" s="5" t="s">
        <v>338</v>
      </c>
      <c r="H11" s="5" t="s">
        <v>339</v>
      </c>
      <c r="I11" s="5" t="s">
        <v>340</v>
      </c>
      <c r="J11" s="5" t="s">
        <v>341</v>
      </c>
      <c r="K11" s="5" t="s">
        <v>342</v>
      </c>
      <c r="L11" s="5" t="s">
        <v>343</v>
      </c>
      <c r="M11" s="5" t="s">
        <v>344</v>
      </c>
      <c r="N11" s="5" t="s">
        <v>345</v>
      </c>
      <c r="O11" s="5"/>
    </row>
    <row r="12" ht="26.05" customHeight="1" spans="1:15">
      <c r="B12" s="13" t="s">
        <v>346</v>
      </c>
      <c r="C12" s="13" t="s">
        <v>347</v>
      </c>
      <c r="D12" s="13" t="s">
        <v>348</v>
      </c>
      <c r="E12" s="13"/>
      <c r="F12" s="13"/>
      <c r="G12" s="5" t="s">
        <v>349</v>
      </c>
      <c r="H12" s="5" t="s">
        <v>350</v>
      </c>
      <c r="I12" s="5" t="s">
        <v>350</v>
      </c>
      <c r="J12" s="5" t="s">
        <v>351</v>
      </c>
      <c r="K12" s="5" t="s">
        <v>352</v>
      </c>
      <c r="L12" s="5" t="s">
        <v>352</v>
      </c>
      <c r="M12" s="5" t="s">
        <v>353</v>
      </c>
      <c r="N12" s="5"/>
      <c r="O12" s="5"/>
    </row>
    <row r="13" ht="26.05" customHeight="1" spans="1:15">
      <c r="B13" s="13" t="s">
        <v>354</v>
      </c>
      <c r="C13" s="13" t="s">
        <v>355</v>
      </c>
      <c r="D13" s="13" t="s">
        <v>356</v>
      </c>
      <c r="E13" s="13"/>
      <c r="F13" s="13"/>
      <c r="G13" s="5" t="s">
        <v>349</v>
      </c>
      <c r="H13" s="5" t="s">
        <v>350</v>
      </c>
      <c r="I13" s="5" t="s">
        <v>350</v>
      </c>
      <c r="J13" s="5" t="s">
        <v>351</v>
      </c>
      <c r="K13" s="5" t="s">
        <v>352</v>
      </c>
      <c r="L13" s="5" t="s">
        <v>352</v>
      </c>
      <c r="M13" s="5" t="s">
        <v>353</v>
      </c>
      <c r="N13" s="5"/>
      <c r="O13" s="5"/>
    </row>
    <row r="14" ht="26.05" customHeight="1" spans="1:15">
      <c r="B14" s="13" t="s">
        <v>346</v>
      </c>
      <c r="C14" s="13" t="s">
        <v>357</v>
      </c>
      <c r="D14" s="13" t="s">
        <v>358</v>
      </c>
      <c r="E14" s="13"/>
      <c r="F14" s="13"/>
      <c r="G14" s="5" t="s">
        <v>349</v>
      </c>
      <c r="H14" s="5" t="s">
        <v>359</v>
      </c>
      <c r="I14" s="5" t="s">
        <v>359</v>
      </c>
      <c r="J14" s="5" t="s">
        <v>360</v>
      </c>
      <c r="K14" s="5" t="s">
        <v>352</v>
      </c>
      <c r="L14" s="5" t="s">
        <v>352</v>
      </c>
      <c r="M14" s="5" t="s">
        <v>361</v>
      </c>
      <c r="N14" s="5"/>
      <c r="O14" s="5"/>
    </row>
    <row r="15" ht="16.35" customHeight="1" spans="1:15">
      <c r="A15" s="1"/>
      <c r="B15" s="1" t="s">
        <v>311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48.3" customHeight="1" spans="1:15">
      <c r="B16" s="2" t="s">
        <v>312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 ht="16.35" customHeight="1" spans="1:15">
      <c r="B17" s="1"/>
      <c r="C17" s="1"/>
      <c r="D17" s="1"/>
      <c r="E17" s="1"/>
      <c r="F17" s="1"/>
      <c r="G17" s="1"/>
      <c r="H17" s="1"/>
      <c r="I17" s="1"/>
      <c r="J17" s="1"/>
      <c r="K17" s="1"/>
      <c r="L17" s="9"/>
      <c r="M17" s="1"/>
      <c r="N17" s="9" t="s">
        <v>2</v>
      </c>
      <c r="O17" s="9"/>
    </row>
    <row r="18" ht="37.95" customHeight="1" spans="1:15">
      <c r="B18" s="5" t="s">
        <v>313</v>
      </c>
      <c r="C18" s="6" t="s">
        <v>314</v>
      </c>
      <c r="D18" s="6"/>
      <c r="E18" s="6"/>
      <c r="F18" s="6"/>
      <c r="G18" s="5" t="s">
        <v>315</v>
      </c>
      <c r="H18" s="6" t="s">
        <v>362</v>
      </c>
      <c r="I18" s="6"/>
      <c r="J18" s="6"/>
      <c r="K18" s="6"/>
      <c r="L18" s="5" t="s">
        <v>317</v>
      </c>
      <c r="M18" s="6" t="s">
        <v>363</v>
      </c>
      <c r="N18" s="6"/>
      <c r="O18" s="6"/>
    </row>
    <row r="19" ht="26.05" customHeight="1" spans="1:15">
      <c r="B19" s="5" t="s">
        <v>319</v>
      </c>
      <c r="C19" s="6" t="s">
        <v>320</v>
      </c>
      <c r="D19" s="6"/>
      <c r="E19" s="6"/>
      <c r="F19" s="6"/>
      <c r="G19" s="5" t="s">
        <v>321</v>
      </c>
      <c r="H19" s="6" t="s">
        <v>364</v>
      </c>
      <c r="I19" s="6"/>
      <c r="J19" s="6"/>
      <c r="K19" s="6"/>
      <c r="L19" s="5" t="s">
        <v>323</v>
      </c>
      <c r="M19" s="7">
        <v>96.13</v>
      </c>
      <c r="N19" s="7"/>
      <c r="O19" s="5" t="s">
        <v>324</v>
      </c>
    </row>
    <row r="20" ht="26.05" customHeight="1" spans="1:15">
      <c r="B20" s="5" t="s">
        <v>325</v>
      </c>
      <c r="C20" s="10">
        <v>10</v>
      </c>
      <c r="D20" s="10"/>
      <c r="E20" s="10"/>
      <c r="F20" s="10"/>
      <c r="G20" s="5" t="s">
        <v>326</v>
      </c>
      <c r="H20" s="6" t="s">
        <v>365</v>
      </c>
      <c r="I20" s="6"/>
      <c r="J20" s="6"/>
      <c r="K20" s="6"/>
      <c r="L20" s="11" t="s">
        <v>328</v>
      </c>
      <c r="M20" s="11"/>
      <c r="N20" s="7">
        <v>96.13</v>
      </c>
      <c r="O20" s="5" t="s">
        <v>324</v>
      </c>
    </row>
    <row r="21" ht="26.05" customHeight="1" spans="1:15">
      <c r="B21" s="5" t="s">
        <v>329</v>
      </c>
      <c r="C21" s="12" t="s">
        <v>366</v>
      </c>
      <c r="D21" s="12"/>
      <c r="E21" s="12"/>
      <c r="F21" s="12"/>
      <c r="G21" s="12"/>
      <c r="H21" s="12"/>
      <c r="I21" s="12"/>
      <c r="J21" s="12"/>
      <c r="K21" s="12"/>
      <c r="L21" s="11" t="s">
        <v>331</v>
      </c>
      <c r="M21" s="11"/>
      <c r="N21" s="7"/>
      <c r="O21" s="5" t="s">
        <v>324</v>
      </c>
    </row>
    <row r="22" ht="26.05" customHeight="1" spans="1:15">
      <c r="B22" s="5"/>
      <c r="C22" s="12"/>
      <c r="D22" s="12"/>
      <c r="E22" s="12"/>
      <c r="F22" s="12"/>
      <c r="G22" s="12"/>
      <c r="H22" s="12"/>
      <c r="I22" s="12"/>
      <c r="J22" s="12"/>
      <c r="K22" s="12"/>
      <c r="L22" s="11" t="s">
        <v>332</v>
      </c>
      <c r="M22" s="11"/>
      <c r="N22" s="7"/>
      <c r="O22" s="5" t="s">
        <v>324</v>
      </c>
    </row>
    <row r="23" ht="26.05" customHeight="1" spans="1:15">
      <c r="B23" s="5"/>
      <c r="C23" s="12"/>
      <c r="D23" s="12"/>
      <c r="E23" s="12"/>
      <c r="F23" s="12"/>
      <c r="G23" s="12"/>
      <c r="H23" s="12"/>
      <c r="I23" s="12"/>
      <c r="J23" s="12"/>
      <c r="K23" s="12"/>
      <c r="L23" s="11" t="s">
        <v>333</v>
      </c>
      <c r="M23" s="11"/>
      <c r="N23" s="7"/>
      <c r="O23" s="5" t="s">
        <v>324</v>
      </c>
    </row>
    <row r="24" ht="26.05" customHeight="1" spans="1:15">
      <c r="B24" s="5"/>
      <c r="C24" s="12"/>
      <c r="D24" s="12"/>
      <c r="E24" s="12"/>
      <c r="F24" s="12"/>
      <c r="G24" s="12"/>
      <c r="H24" s="12"/>
      <c r="I24" s="12"/>
      <c r="J24" s="12"/>
      <c r="K24" s="12"/>
      <c r="L24" s="11" t="s">
        <v>334</v>
      </c>
      <c r="M24" s="11"/>
      <c r="N24" s="7"/>
      <c r="O24" s="5" t="s">
        <v>324</v>
      </c>
    </row>
    <row r="25" ht="26.05" customHeight="1" spans="1:15">
      <c r="B25" s="5" t="s">
        <v>335</v>
      </c>
      <c r="C25" s="5" t="s">
        <v>336</v>
      </c>
      <c r="D25" s="5" t="s">
        <v>337</v>
      </c>
      <c r="E25" s="5"/>
      <c r="F25" s="5"/>
      <c r="G25" s="5" t="s">
        <v>338</v>
      </c>
      <c r="H25" s="5" t="s">
        <v>339</v>
      </c>
      <c r="I25" s="5" t="s">
        <v>340</v>
      </c>
      <c r="J25" s="5" t="s">
        <v>341</v>
      </c>
      <c r="K25" s="5" t="s">
        <v>342</v>
      </c>
      <c r="L25" s="5" t="s">
        <v>343</v>
      </c>
      <c r="M25" s="5" t="s">
        <v>344</v>
      </c>
      <c r="N25" s="5" t="s">
        <v>345</v>
      </c>
      <c r="O25" s="5"/>
    </row>
    <row r="26" ht="26.05" customHeight="1" spans="1:15">
      <c r="B26" s="13" t="s">
        <v>346</v>
      </c>
      <c r="C26" s="13" t="s">
        <v>357</v>
      </c>
      <c r="D26" s="13" t="s">
        <v>367</v>
      </c>
      <c r="E26" s="13"/>
      <c r="F26" s="13"/>
      <c r="G26" s="5" t="s">
        <v>368</v>
      </c>
      <c r="H26" s="5" t="s">
        <v>369</v>
      </c>
      <c r="I26" s="5" t="s">
        <v>369</v>
      </c>
      <c r="J26" s="5" t="s">
        <v>370</v>
      </c>
      <c r="K26" s="5" t="s">
        <v>371</v>
      </c>
      <c r="L26" s="5" t="s">
        <v>371</v>
      </c>
      <c r="M26" s="5" t="s">
        <v>353</v>
      </c>
      <c r="N26" s="5"/>
      <c r="O26" s="5"/>
    </row>
    <row r="27" ht="26.05" customHeight="1" spans="1:15">
      <c r="B27" s="13" t="s">
        <v>346</v>
      </c>
      <c r="C27" s="13" t="s">
        <v>357</v>
      </c>
      <c r="D27" s="13" t="s">
        <v>372</v>
      </c>
      <c r="E27" s="13"/>
      <c r="F27" s="13"/>
      <c r="G27" s="5" t="s">
        <v>368</v>
      </c>
      <c r="H27" s="5" t="s">
        <v>373</v>
      </c>
      <c r="I27" s="5" t="s">
        <v>373</v>
      </c>
      <c r="J27" s="5" t="s">
        <v>374</v>
      </c>
      <c r="K27" s="5" t="s">
        <v>371</v>
      </c>
      <c r="L27" s="5" t="s">
        <v>371</v>
      </c>
      <c r="M27" s="5" t="s">
        <v>353</v>
      </c>
      <c r="N27" s="5"/>
      <c r="O27" s="5"/>
    </row>
    <row r="28" ht="26.05" customHeight="1" spans="1:15">
      <c r="B28" s="13" t="s">
        <v>354</v>
      </c>
      <c r="C28" s="13" t="s">
        <v>355</v>
      </c>
      <c r="D28" s="13" t="s">
        <v>375</v>
      </c>
      <c r="E28" s="13"/>
      <c r="F28" s="13"/>
      <c r="G28" s="5" t="s">
        <v>368</v>
      </c>
      <c r="H28" s="5" t="s">
        <v>376</v>
      </c>
      <c r="I28" s="5" t="s">
        <v>376</v>
      </c>
      <c r="J28" s="5" t="s">
        <v>351</v>
      </c>
      <c r="K28" s="5" t="s">
        <v>377</v>
      </c>
      <c r="L28" s="5" t="s">
        <v>377</v>
      </c>
      <c r="M28" s="5" t="s">
        <v>361</v>
      </c>
      <c r="N28" s="5"/>
      <c r="O28" s="5"/>
    </row>
    <row r="29" ht="26.05" customHeight="1" spans="1:15">
      <c r="B29" s="13" t="s">
        <v>346</v>
      </c>
      <c r="C29" s="13" t="s">
        <v>347</v>
      </c>
      <c r="D29" s="13" t="s">
        <v>378</v>
      </c>
      <c r="E29" s="13"/>
      <c r="F29" s="13"/>
      <c r="G29" s="5" t="s">
        <v>368</v>
      </c>
      <c r="H29" s="5" t="s">
        <v>376</v>
      </c>
      <c r="I29" s="5" t="s">
        <v>376</v>
      </c>
      <c r="J29" s="5" t="s">
        <v>351</v>
      </c>
      <c r="K29" s="5" t="s">
        <v>379</v>
      </c>
      <c r="L29" s="5" t="s">
        <v>379</v>
      </c>
      <c r="M29" s="5" t="s">
        <v>353</v>
      </c>
      <c r="N29" s="5"/>
      <c r="O29" s="5"/>
    </row>
    <row r="30" ht="26.05" customHeight="1" spans="1:15">
      <c r="B30" s="13" t="s">
        <v>346</v>
      </c>
      <c r="C30" s="13" t="s">
        <v>357</v>
      </c>
      <c r="D30" s="13" t="s">
        <v>380</v>
      </c>
      <c r="E30" s="13"/>
      <c r="F30" s="13"/>
      <c r="G30" s="5" t="s">
        <v>368</v>
      </c>
      <c r="H30" s="5" t="s">
        <v>376</v>
      </c>
      <c r="I30" s="5" t="s">
        <v>376</v>
      </c>
      <c r="J30" s="5" t="s">
        <v>351</v>
      </c>
      <c r="K30" s="5" t="s">
        <v>371</v>
      </c>
      <c r="L30" s="5" t="s">
        <v>371</v>
      </c>
      <c r="M30" s="5" t="s">
        <v>353</v>
      </c>
      <c r="N30" s="5"/>
      <c r="O30" s="5"/>
    </row>
    <row r="31" ht="16.35" customHeight="1" spans="1:15">
      <c r="A31" s="1"/>
      <c r="B31" s="1" t="s">
        <v>311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ht="48.3" customHeight="1" spans="1:15">
      <c r="B32" s="2" t="s">
        <v>312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"/>
    </row>
    <row r="33" ht="16.35" customHeight="1" spans="1:15">
      <c r="B33" s="1"/>
      <c r="C33" s="1"/>
      <c r="D33" s="1"/>
      <c r="E33" s="1"/>
      <c r="F33" s="1"/>
      <c r="G33" s="1"/>
      <c r="H33" s="1"/>
      <c r="I33" s="1"/>
      <c r="J33" s="1"/>
      <c r="K33" s="1"/>
      <c r="L33" s="9"/>
      <c r="M33" s="1"/>
      <c r="N33" s="9" t="s">
        <v>2</v>
      </c>
      <c r="O33" s="9"/>
    </row>
    <row r="34" ht="37.95" customHeight="1" spans="1:15">
      <c r="B34" s="5" t="s">
        <v>313</v>
      </c>
      <c r="C34" s="6" t="s">
        <v>314</v>
      </c>
      <c r="D34" s="6"/>
      <c r="E34" s="6"/>
      <c r="F34" s="6"/>
      <c r="G34" s="5" t="s">
        <v>315</v>
      </c>
      <c r="H34" s="6" t="s">
        <v>381</v>
      </c>
      <c r="I34" s="6"/>
      <c r="J34" s="6"/>
      <c r="K34" s="6"/>
      <c r="L34" s="5" t="s">
        <v>317</v>
      </c>
      <c r="M34" s="6" t="s">
        <v>382</v>
      </c>
      <c r="N34" s="6"/>
      <c r="O34" s="6"/>
    </row>
    <row r="35" ht="26.05" customHeight="1" spans="1:15">
      <c r="B35" s="5" t="s">
        <v>319</v>
      </c>
      <c r="C35" s="6" t="s">
        <v>320</v>
      </c>
      <c r="D35" s="6"/>
      <c r="E35" s="6"/>
      <c r="F35" s="6"/>
      <c r="G35" s="5" t="s">
        <v>321</v>
      </c>
      <c r="H35" s="6" t="s">
        <v>322</v>
      </c>
      <c r="I35" s="6"/>
      <c r="J35" s="6"/>
      <c r="K35" s="6"/>
      <c r="L35" s="5" t="s">
        <v>323</v>
      </c>
      <c r="M35" s="7">
        <v>19</v>
      </c>
      <c r="N35" s="7"/>
      <c r="O35" s="5" t="s">
        <v>324</v>
      </c>
    </row>
    <row r="36" ht="26.05" customHeight="1" spans="1:15">
      <c r="B36" s="5" t="s">
        <v>325</v>
      </c>
      <c r="C36" s="10">
        <v>10</v>
      </c>
      <c r="D36" s="10"/>
      <c r="E36" s="10"/>
      <c r="F36" s="10"/>
      <c r="G36" s="5" t="s">
        <v>326</v>
      </c>
      <c r="H36" s="6" t="s">
        <v>327</v>
      </c>
      <c r="I36" s="6"/>
      <c r="J36" s="6"/>
      <c r="K36" s="6"/>
      <c r="L36" s="11" t="s">
        <v>328</v>
      </c>
      <c r="M36" s="11"/>
      <c r="N36" s="7">
        <v>19</v>
      </c>
      <c r="O36" s="5" t="s">
        <v>324</v>
      </c>
    </row>
    <row r="37" ht="26.05" customHeight="1" spans="1:15">
      <c r="B37" s="5" t="s">
        <v>329</v>
      </c>
      <c r="C37" s="12" t="s">
        <v>383</v>
      </c>
      <c r="D37" s="12"/>
      <c r="E37" s="12"/>
      <c r="F37" s="12"/>
      <c r="G37" s="12"/>
      <c r="H37" s="12"/>
      <c r="I37" s="12"/>
      <c r="J37" s="12"/>
      <c r="K37" s="12"/>
      <c r="L37" s="11" t="s">
        <v>331</v>
      </c>
      <c r="M37" s="11"/>
      <c r="N37" s="7"/>
      <c r="O37" s="5" t="s">
        <v>324</v>
      </c>
    </row>
    <row r="38" ht="26.05" customHeight="1" spans="1:15">
      <c r="B38" s="5"/>
      <c r="C38" s="12"/>
      <c r="D38" s="12"/>
      <c r="E38" s="12"/>
      <c r="F38" s="12"/>
      <c r="G38" s="12"/>
      <c r="H38" s="12"/>
      <c r="I38" s="12"/>
      <c r="J38" s="12"/>
      <c r="K38" s="12"/>
      <c r="L38" s="11" t="s">
        <v>332</v>
      </c>
      <c r="M38" s="11"/>
      <c r="N38" s="7"/>
      <c r="O38" s="5" t="s">
        <v>324</v>
      </c>
    </row>
    <row r="39" ht="26.05" customHeight="1" spans="1:15">
      <c r="B39" s="5"/>
      <c r="C39" s="12"/>
      <c r="D39" s="12"/>
      <c r="E39" s="12"/>
      <c r="F39" s="12"/>
      <c r="G39" s="12"/>
      <c r="H39" s="12"/>
      <c r="I39" s="12"/>
      <c r="J39" s="12"/>
      <c r="K39" s="12"/>
      <c r="L39" s="11" t="s">
        <v>333</v>
      </c>
      <c r="M39" s="11"/>
      <c r="N39" s="7"/>
      <c r="O39" s="5" t="s">
        <v>324</v>
      </c>
    </row>
    <row r="40" ht="26.05" customHeight="1" spans="1:15">
      <c r="B40" s="5"/>
      <c r="C40" s="12"/>
      <c r="D40" s="12"/>
      <c r="E40" s="12"/>
      <c r="F40" s="12"/>
      <c r="G40" s="12"/>
      <c r="H40" s="12"/>
      <c r="I40" s="12"/>
      <c r="J40" s="12"/>
      <c r="K40" s="12"/>
      <c r="L40" s="11" t="s">
        <v>334</v>
      </c>
      <c r="M40" s="11"/>
      <c r="N40" s="7"/>
      <c r="O40" s="5" t="s">
        <v>324</v>
      </c>
    </row>
    <row r="41" ht="26.05" customHeight="1" spans="1:15">
      <c r="B41" s="5" t="s">
        <v>335</v>
      </c>
      <c r="C41" s="5" t="s">
        <v>336</v>
      </c>
      <c r="D41" s="5" t="s">
        <v>337</v>
      </c>
      <c r="E41" s="5"/>
      <c r="F41" s="5"/>
      <c r="G41" s="5" t="s">
        <v>338</v>
      </c>
      <c r="H41" s="5" t="s">
        <v>339</v>
      </c>
      <c r="I41" s="5" t="s">
        <v>340</v>
      </c>
      <c r="J41" s="5" t="s">
        <v>341</v>
      </c>
      <c r="K41" s="5" t="s">
        <v>342</v>
      </c>
      <c r="L41" s="5" t="s">
        <v>343</v>
      </c>
      <c r="M41" s="5" t="s">
        <v>344</v>
      </c>
      <c r="N41" s="5" t="s">
        <v>345</v>
      </c>
      <c r="O41" s="5"/>
    </row>
    <row r="42" ht="26.05" customHeight="1" spans="1:15">
      <c r="B42" s="13" t="s">
        <v>346</v>
      </c>
      <c r="C42" s="13" t="s">
        <v>357</v>
      </c>
      <c r="D42" s="13" t="s">
        <v>384</v>
      </c>
      <c r="E42" s="13"/>
      <c r="F42" s="13"/>
      <c r="G42" s="5" t="s">
        <v>368</v>
      </c>
      <c r="H42" s="5" t="s">
        <v>385</v>
      </c>
      <c r="I42" s="5" t="s">
        <v>385</v>
      </c>
      <c r="J42" s="5" t="s">
        <v>360</v>
      </c>
      <c r="K42" s="5" t="s">
        <v>352</v>
      </c>
      <c r="L42" s="5" t="s">
        <v>352</v>
      </c>
      <c r="M42" s="5" t="s">
        <v>353</v>
      </c>
      <c r="N42" s="5"/>
      <c r="O42" s="5"/>
    </row>
    <row r="43" ht="26.05" customHeight="1" spans="1:15">
      <c r="B43" s="13" t="s">
        <v>354</v>
      </c>
      <c r="C43" s="13" t="s">
        <v>355</v>
      </c>
      <c r="D43" s="13" t="s">
        <v>386</v>
      </c>
      <c r="E43" s="13"/>
      <c r="F43" s="13"/>
      <c r="G43" s="5" t="s">
        <v>349</v>
      </c>
      <c r="H43" s="5" t="s">
        <v>350</v>
      </c>
      <c r="I43" s="5" t="s">
        <v>350</v>
      </c>
      <c r="J43" s="5" t="s">
        <v>351</v>
      </c>
      <c r="K43" s="5" t="s">
        <v>352</v>
      </c>
      <c r="L43" s="5" t="s">
        <v>352</v>
      </c>
      <c r="M43" s="5" t="s">
        <v>361</v>
      </c>
      <c r="N43" s="5"/>
      <c r="O43" s="5"/>
    </row>
    <row r="44" ht="26.05" customHeight="1" spans="1:15">
      <c r="B44" s="13" t="s">
        <v>346</v>
      </c>
      <c r="C44" s="13" t="s">
        <v>347</v>
      </c>
      <c r="D44" s="13" t="s">
        <v>387</v>
      </c>
      <c r="E44" s="13"/>
      <c r="F44" s="13"/>
      <c r="G44" s="5" t="s">
        <v>349</v>
      </c>
      <c r="H44" s="5" t="s">
        <v>350</v>
      </c>
      <c r="I44" s="5" t="s">
        <v>350</v>
      </c>
      <c r="J44" s="5" t="s">
        <v>351</v>
      </c>
      <c r="K44" s="5" t="s">
        <v>352</v>
      </c>
      <c r="L44" s="5" t="s">
        <v>352</v>
      </c>
      <c r="M44" s="5" t="s">
        <v>353</v>
      </c>
      <c r="N44" s="5"/>
      <c r="O44" s="5"/>
    </row>
    <row r="45" ht="16.35" customHeight="1" spans="1:15">
      <c r="A45" s="1"/>
      <c r="B45" s="1" t="s">
        <v>311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ht="48.3" customHeight="1" spans="1:15">
      <c r="B46" s="2" t="s">
        <v>312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"/>
    </row>
    <row r="47" ht="16.35" customHeight="1" spans="1:15">
      <c r="B47" s="1"/>
      <c r="C47" s="1"/>
      <c r="D47" s="1"/>
      <c r="E47" s="1"/>
      <c r="F47" s="1"/>
      <c r="G47" s="1"/>
      <c r="H47" s="1"/>
      <c r="I47" s="1"/>
      <c r="J47" s="1"/>
      <c r="K47" s="1"/>
      <c r="L47" s="9"/>
      <c r="M47" s="1"/>
      <c r="N47" s="9" t="s">
        <v>2</v>
      </c>
      <c r="O47" s="9"/>
    </row>
    <row r="48" ht="37.95" customHeight="1" spans="1:15">
      <c r="B48" s="5" t="s">
        <v>313</v>
      </c>
      <c r="C48" s="6" t="s">
        <v>314</v>
      </c>
      <c r="D48" s="6"/>
      <c r="E48" s="6"/>
      <c r="F48" s="6"/>
      <c r="G48" s="5" t="s">
        <v>315</v>
      </c>
      <c r="H48" s="6" t="s">
        <v>388</v>
      </c>
      <c r="I48" s="6"/>
      <c r="J48" s="6"/>
      <c r="K48" s="6"/>
      <c r="L48" s="5" t="s">
        <v>317</v>
      </c>
      <c r="M48" s="6" t="s">
        <v>389</v>
      </c>
      <c r="N48" s="6"/>
      <c r="O48" s="6"/>
    </row>
    <row r="49" ht="26.05" customHeight="1" spans="1:15">
      <c r="B49" s="5" t="s">
        <v>319</v>
      </c>
      <c r="C49" s="6" t="s">
        <v>320</v>
      </c>
      <c r="D49" s="6"/>
      <c r="E49" s="6"/>
      <c r="F49" s="6"/>
      <c r="G49" s="5" t="s">
        <v>321</v>
      </c>
      <c r="H49" s="6" t="s">
        <v>364</v>
      </c>
      <c r="I49" s="6"/>
      <c r="J49" s="6"/>
      <c r="K49" s="6"/>
      <c r="L49" s="5" t="s">
        <v>323</v>
      </c>
      <c r="M49" s="7">
        <v>121</v>
      </c>
      <c r="N49" s="7"/>
      <c r="O49" s="5" t="s">
        <v>324</v>
      </c>
    </row>
    <row r="50" ht="26.05" customHeight="1" spans="1:15">
      <c r="B50" s="5" t="s">
        <v>325</v>
      </c>
      <c r="C50" s="10">
        <v>10</v>
      </c>
      <c r="D50" s="10"/>
      <c r="E50" s="10"/>
      <c r="F50" s="10"/>
      <c r="G50" s="5" t="s">
        <v>326</v>
      </c>
      <c r="H50" s="6" t="s">
        <v>390</v>
      </c>
      <c r="I50" s="6"/>
      <c r="J50" s="6"/>
      <c r="K50" s="6"/>
      <c r="L50" s="11" t="s">
        <v>328</v>
      </c>
      <c r="M50" s="11"/>
      <c r="N50" s="7">
        <v>121</v>
      </c>
      <c r="O50" s="5" t="s">
        <v>324</v>
      </c>
    </row>
    <row r="51" ht="26.05" customHeight="1" spans="1:15">
      <c r="B51" s="5" t="s">
        <v>329</v>
      </c>
      <c r="C51" s="12" t="s">
        <v>391</v>
      </c>
      <c r="D51" s="12"/>
      <c r="E51" s="12"/>
      <c r="F51" s="12"/>
      <c r="G51" s="12"/>
      <c r="H51" s="12"/>
      <c r="I51" s="12"/>
      <c r="J51" s="12"/>
      <c r="K51" s="12"/>
      <c r="L51" s="11" t="s">
        <v>331</v>
      </c>
      <c r="M51" s="11"/>
      <c r="N51" s="7"/>
      <c r="O51" s="5" t="s">
        <v>324</v>
      </c>
    </row>
    <row r="52" ht="26.05" customHeight="1" spans="1:15">
      <c r="B52" s="5"/>
      <c r="C52" s="12"/>
      <c r="D52" s="12"/>
      <c r="E52" s="12"/>
      <c r="F52" s="12"/>
      <c r="G52" s="12"/>
      <c r="H52" s="12"/>
      <c r="I52" s="12"/>
      <c r="J52" s="12"/>
      <c r="K52" s="12"/>
      <c r="L52" s="11" t="s">
        <v>332</v>
      </c>
      <c r="M52" s="11"/>
      <c r="N52" s="7"/>
      <c r="O52" s="5" t="s">
        <v>324</v>
      </c>
    </row>
    <row r="53" ht="26.05" customHeight="1" spans="1:15">
      <c r="B53" s="5"/>
      <c r="C53" s="12"/>
      <c r="D53" s="12"/>
      <c r="E53" s="12"/>
      <c r="F53" s="12"/>
      <c r="G53" s="12"/>
      <c r="H53" s="12"/>
      <c r="I53" s="12"/>
      <c r="J53" s="12"/>
      <c r="K53" s="12"/>
      <c r="L53" s="11" t="s">
        <v>333</v>
      </c>
      <c r="M53" s="11"/>
      <c r="N53" s="7"/>
      <c r="O53" s="5" t="s">
        <v>324</v>
      </c>
    </row>
    <row r="54" ht="26.05" customHeight="1" spans="1:15">
      <c r="B54" s="5"/>
      <c r="C54" s="12"/>
      <c r="D54" s="12"/>
      <c r="E54" s="12"/>
      <c r="F54" s="12"/>
      <c r="G54" s="12"/>
      <c r="H54" s="12"/>
      <c r="I54" s="12"/>
      <c r="J54" s="12"/>
      <c r="K54" s="12"/>
      <c r="L54" s="11" t="s">
        <v>334</v>
      </c>
      <c r="M54" s="11"/>
      <c r="N54" s="7"/>
      <c r="O54" s="5" t="s">
        <v>324</v>
      </c>
    </row>
    <row r="55" ht="26.05" customHeight="1" spans="1:15">
      <c r="B55" s="5" t="s">
        <v>335</v>
      </c>
      <c r="C55" s="5" t="s">
        <v>336</v>
      </c>
      <c r="D55" s="5" t="s">
        <v>337</v>
      </c>
      <c r="E55" s="5"/>
      <c r="F55" s="5"/>
      <c r="G55" s="5" t="s">
        <v>338</v>
      </c>
      <c r="H55" s="5" t="s">
        <v>339</v>
      </c>
      <c r="I55" s="5" t="s">
        <v>340</v>
      </c>
      <c r="J55" s="5" t="s">
        <v>341</v>
      </c>
      <c r="K55" s="5" t="s">
        <v>342</v>
      </c>
      <c r="L55" s="5" t="s">
        <v>343</v>
      </c>
      <c r="M55" s="5" t="s">
        <v>344</v>
      </c>
      <c r="N55" s="5" t="s">
        <v>345</v>
      </c>
      <c r="O55" s="5"/>
    </row>
    <row r="56" ht="26.05" customHeight="1" spans="1:15">
      <c r="B56" s="13" t="s">
        <v>354</v>
      </c>
      <c r="C56" s="13" t="s">
        <v>355</v>
      </c>
      <c r="D56" s="13" t="s">
        <v>392</v>
      </c>
      <c r="E56" s="13"/>
      <c r="F56" s="13"/>
      <c r="G56" s="5" t="s">
        <v>368</v>
      </c>
      <c r="H56" s="5" t="s">
        <v>393</v>
      </c>
      <c r="I56" s="5" t="s">
        <v>393</v>
      </c>
      <c r="J56" s="5" t="s">
        <v>351</v>
      </c>
      <c r="K56" s="5" t="s">
        <v>394</v>
      </c>
      <c r="L56" s="5" t="s">
        <v>394</v>
      </c>
      <c r="M56" s="5" t="s">
        <v>353</v>
      </c>
      <c r="N56" s="5"/>
      <c r="O56" s="5"/>
    </row>
    <row r="57" ht="26.05" customHeight="1" spans="1:15">
      <c r="B57" s="13" t="s">
        <v>346</v>
      </c>
      <c r="C57" s="13" t="s">
        <v>357</v>
      </c>
      <c r="D57" s="13" t="s">
        <v>395</v>
      </c>
      <c r="E57" s="13"/>
      <c r="F57" s="13"/>
      <c r="G57" s="5" t="s">
        <v>396</v>
      </c>
      <c r="H57" s="5" t="s">
        <v>379</v>
      </c>
      <c r="I57" s="5" t="s">
        <v>379</v>
      </c>
      <c r="J57" s="5" t="s">
        <v>351</v>
      </c>
      <c r="K57" s="5" t="s">
        <v>379</v>
      </c>
      <c r="L57" s="5" t="s">
        <v>379</v>
      </c>
      <c r="M57" s="5" t="s">
        <v>353</v>
      </c>
      <c r="N57" s="5"/>
      <c r="O57" s="5"/>
    </row>
    <row r="58" ht="26.05" customHeight="1" spans="1:15">
      <c r="B58" s="13" t="s">
        <v>354</v>
      </c>
      <c r="C58" s="13" t="s">
        <v>355</v>
      </c>
      <c r="D58" s="13" t="s">
        <v>397</v>
      </c>
      <c r="E58" s="13"/>
      <c r="F58" s="13"/>
      <c r="G58" s="5" t="s">
        <v>368</v>
      </c>
      <c r="H58" s="5" t="s">
        <v>398</v>
      </c>
      <c r="I58" s="5" t="s">
        <v>398</v>
      </c>
      <c r="J58" s="5" t="s">
        <v>351</v>
      </c>
      <c r="K58" s="5" t="s">
        <v>394</v>
      </c>
      <c r="L58" s="5" t="s">
        <v>394</v>
      </c>
      <c r="M58" s="5" t="s">
        <v>353</v>
      </c>
      <c r="N58" s="5"/>
      <c r="O58" s="5"/>
    </row>
    <row r="59" ht="26.05" customHeight="1" spans="1:15">
      <c r="B59" s="13" t="s">
        <v>346</v>
      </c>
      <c r="C59" s="13" t="s">
        <v>357</v>
      </c>
      <c r="D59" s="13" t="s">
        <v>399</v>
      </c>
      <c r="E59" s="13"/>
      <c r="F59" s="13"/>
      <c r="G59" s="5" t="s">
        <v>368</v>
      </c>
      <c r="H59" s="5" t="s">
        <v>371</v>
      </c>
      <c r="I59" s="5" t="s">
        <v>371</v>
      </c>
      <c r="J59" s="5" t="s">
        <v>400</v>
      </c>
      <c r="K59" s="5" t="s">
        <v>379</v>
      </c>
      <c r="L59" s="5" t="s">
        <v>379</v>
      </c>
      <c r="M59" s="5" t="s">
        <v>353</v>
      </c>
      <c r="N59" s="5"/>
      <c r="O59" s="5"/>
    </row>
    <row r="60" ht="26.05" customHeight="1" spans="1:15">
      <c r="B60" s="13" t="s">
        <v>346</v>
      </c>
      <c r="C60" s="13" t="s">
        <v>347</v>
      </c>
      <c r="D60" s="13" t="s">
        <v>401</v>
      </c>
      <c r="E60" s="13"/>
      <c r="F60" s="13"/>
      <c r="G60" s="5" t="s">
        <v>396</v>
      </c>
      <c r="H60" s="5" t="s">
        <v>402</v>
      </c>
      <c r="I60" s="5" t="s">
        <v>402</v>
      </c>
      <c r="J60" s="5" t="s">
        <v>403</v>
      </c>
      <c r="K60" s="5" t="s">
        <v>379</v>
      </c>
      <c r="L60" s="5" t="s">
        <v>379</v>
      </c>
      <c r="M60" s="5" t="s">
        <v>361</v>
      </c>
      <c r="N60" s="5"/>
      <c r="O60" s="5"/>
    </row>
    <row r="61" ht="16.35" customHeight="1" spans="1:15">
      <c r="A61" s="1"/>
      <c r="B61" s="1" t="s">
        <v>311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ht="48.3" customHeight="1" spans="1:15">
      <c r="B62" s="2" t="s">
        <v>312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"/>
    </row>
    <row r="63" ht="16.35" customHeight="1" spans="1:15">
      <c r="B63" s="1"/>
      <c r="C63" s="1"/>
      <c r="D63" s="1"/>
      <c r="E63" s="1"/>
      <c r="F63" s="1"/>
      <c r="G63" s="1"/>
      <c r="H63" s="1"/>
      <c r="I63" s="1"/>
      <c r="J63" s="1"/>
      <c r="K63" s="1"/>
      <c r="L63" s="9"/>
      <c r="M63" s="1"/>
      <c r="N63" s="9" t="s">
        <v>2</v>
      </c>
      <c r="O63" s="9"/>
    </row>
    <row r="64" ht="37.95" customHeight="1" spans="1:15">
      <c r="B64" s="5" t="s">
        <v>313</v>
      </c>
      <c r="C64" s="6" t="s">
        <v>314</v>
      </c>
      <c r="D64" s="6"/>
      <c r="E64" s="6"/>
      <c r="F64" s="6"/>
      <c r="G64" s="5" t="s">
        <v>315</v>
      </c>
      <c r="H64" s="6" t="s">
        <v>404</v>
      </c>
      <c r="I64" s="6"/>
      <c r="J64" s="6"/>
      <c r="K64" s="6"/>
      <c r="L64" s="5" t="s">
        <v>317</v>
      </c>
      <c r="M64" s="6" t="s">
        <v>318</v>
      </c>
      <c r="N64" s="6"/>
      <c r="O64" s="6"/>
    </row>
    <row r="65" ht="26.05" customHeight="1" spans="1:15">
      <c r="B65" s="5" t="s">
        <v>319</v>
      </c>
      <c r="C65" s="6" t="s">
        <v>320</v>
      </c>
      <c r="D65" s="6"/>
      <c r="E65" s="6"/>
      <c r="F65" s="6"/>
      <c r="G65" s="5" t="s">
        <v>321</v>
      </c>
      <c r="H65" s="6" t="s">
        <v>405</v>
      </c>
      <c r="I65" s="6"/>
      <c r="J65" s="6"/>
      <c r="K65" s="6"/>
      <c r="L65" s="5" t="s">
        <v>323</v>
      </c>
      <c r="M65" s="7">
        <v>30</v>
      </c>
      <c r="N65" s="7"/>
      <c r="O65" s="5" t="s">
        <v>324</v>
      </c>
    </row>
    <row r="66" ht="26.05" customHeight="1" spans="1:15">
      <c r="B66" s="5" t="s">
        <v>325</v>
      </c>
      <c r="C66" s="10">
        <v>10</v>
      </c>
      <c r="D66" s="10"/>
      <c r="E66" s="10"/>
      <c r="F66" s="10"/>
      <c r="G66" s="5" t="s">
        <v>326</v>
      </c>
      <c r="H66" s="6" t="s">
        <v>406</v>
      </c>
      <c r="I66" s="6"/>
      <c r="J66" s="6"/>
      <c r="K66" s="6"/>
      <c r="L66" s="11" t="s">
        <v>328</v>
      </c>
      <c r="M66" s="11"/>
      <c r="N66" s="7">
        <v>30</v>
      </c>
      <c r="O66" s="5" t="s">
        <v>324</v>
      </c>
    </row>
    <row r="67" ht="26.05" customHeight="1" spans="1:15">
      <c r="B67" s="5" t="s">
        <v>329</v>
      </c>
      <c r="C67" s="12" t="s">
        <v>407</v>
      </c>
      <c r="D67" s="12"/>
      <c r="E67" s="12"/>
      <c r="F67" s="12"/>
      <c r="G67" s="12"/>
      <c r="H67" s="12"/>
      <c r="I67" s="12"/>
      <c r="J67" s="12"/>
      <c r="K67" s="12"/>
      <c r="L67" s="11" t="s">
        <v>331</v>
      </c>
      <c r="M67" s="11"/>
      <c r="N67" s="7"/>
      <c r="O67" s="5" t="s">
        <v>324</v>
      </c>
    </row>
    <row r="68" ht="26.05" customHeight="1" spans="1:15">
      <c r="B68" s="5"/>
      <c r="C68" s="12"/>
      <c r="D68" s="12"/>
      <c r="E68" s="12"/>
      <c r="F68" s="12"/>
      <c r="G68" s="12"/>
      <c r="H68" s="12"/>
      <c r="I68" s="12"/>
      <c r="J68" s="12"/>
      <c r="K68" s="12"/>
      <c r="L68" s="11" t="s">
        <v>332</v>
      </c>
      <c r="M68" s="11"/>
      <c r="N68" s="7"/>
      <c r="O68" s="5" t="s">
        <v>324</v>
      </c>
    </row>
    <row r="69" ht="26.05" customHeight="1" spans="1:15">
      <c r="B69" s="5"/>
      <c r="C69" s="12"/>
      <c r="D69" s="12"/>
      <c r="E69" s="12"/>
      <c r="F69" s="12"/>
      <c r="G69" s="12"/>
      <c r="H69" s="12"/>
      <c r="I69" s="12"/>
      <c r="J69" s="12"/>
      <c r="K69" s="12"/>
      <c r="L69" s="11" t="s">
        <v>333</v>
      </c>
      <c r="M69" s="11"/>
      <c r="N69" s="7"/>
      <c r="O69" s="5" t="s">
        <v>324</v>
      </c>
    </row>
    <row r="70" ht="26.05" customHeight="1" spans="1:15">
      <c r="B70" s="5"/>
      <c r="C70" s="12"/>
      <c r="D70" s="12"/>
      <c r="E70" s="12"/>
      <c r="F70" s="12"/>
      <c r="G70" s="12"/>
      <c r="H70" s="12"/>
      <c r="I70" s="12"/>
      <c r="J70" s="12"/>
      <c r="K70" s="12"/>
      <c r="L70" s="11" t="s">
        <v>334</v>
      </c>
      <c r="M70" s="11"/>
      <c r="N70" s="7"/>
      <c r="O70" s="5" t="s">
        <v>324</v>
      </c>
    </row>
    <row r="71" ht="26.05" customHeight="1" spans="1:15">
      <c r="B71" s="5" t="s">
        <v>335</v>
      </c>
      <c r="C71" s="5" t="s">
        <v>336</v>
      </c>
      <c r="D71" s="5" t="s">
        <v>337</v>
      </c>
      <c r="E71" s="5"/>
      <c r="F71" s="5"/>
      <c r="G71" s="5" t="s">
        <v>338</v>
      </c>
      <c r="H71" s="5" t="s">
        <v>339</v>
      </c>
      <c r="I71" s="5" t="s">
        <v>340</v>
      </c>
      <c r="J71" s="5" t="s">
        <v>341</v>
      </c>
      <c r="K71" s="5" t="s">
        <v>342</v>
      </c>
      <c r="L71" s="5" t="s">
        <v>343</v>
      </c>
      <c r="M71" s="5" t="s">
        <v>344</v>
      </c>
      <c r="N71" s="5" t="s">
        <v>345</v>
      </c>
      <c r="O71" s="5"/>
    </row>
    <row r="72" ht="26.05" customHeight="1" spans="1:15">
      <c r="B72" s="13" t="s">
        <v>354</v>
      </c>
      <c r="C72" s="13" t="s">
        <v>355</v>
      </c>
      <c r="D72" s="13" t="s">
        <v>397</v>
      </c>
      <c r="E72" s="13"/>
      <c r="F72" s="13"/>
      <c r="G72" s="5" t="s">
        <v>368</v>
      </c>
      <c r="H72" s="5" t="s">
        <v>393</v>
      </c>
      <c r="I72" s="5" t="s">
        <v>393</v>
      </c>
      <c r="J72" s="5" t="s">
        <v>351</v>
      </c>
      <c r="K72" s="5" t="s">
        <v>352</v>
      </c>
      <c r="L72" s="5" t="s">
        <v>352</v>
      </c>
      <c r="M72" s="5" t="s">
        <v>353</v>
      </c>
      <c r="N72" s="5"/>
      <c r="O72" s="5"/>
    </row>
    <row r="73" ht="26.05" customHeight="1" spans="1:15">
      <c r="B73" s="13" t="s">
        <v>346</v>
      </c>
      <c r="C73" s="13" t="s">
        <v>357</v>
      </c>
      <c r="D73" s="13" t="s">
        <v>408</v>
      </c>
      <c r="E73" s="13"/>
      <c r="F73" s="13"/>
      <c r="G73" s="5" t="s">
        <v>368</v>
      </c>
      <c r="H73" s="5" t="s">
        <v>379</v>
      </c>
      <c r="I73" s="5" t="s">
        <v>379</v>
      </c>
      <c r="J73" s="5" t="s">
        <v>409</v>
      </c>
      <c r="K73" s="5" t="s">
        <v>394</v>
      </c>
      <c r="L73" s="5" t="s">
        <v>394</v>
      </c>
      <c r="M73" s="5" t="s">
        <v>353</v>
      </c>
      <c r="N73" s="5"/>
      <c r="O73" s="5"/>
    </row>
    <row r="74" ht="26.05" customHeight="1" spans="1:15">
      <c r="B74" s="13" t="s">
        <v>346</v>
      </c>
      <c r="C74" s="13" t="s">
        <v>357</v>
      </c>
      <c r="D74" s="13" t="s">
        <v>410</v>
      </c>
      <c r="E74" s="13"/>
      <c r="F74" s="13"/>
      <c r="G74" s="5" t="s">
        <v>368</v>
      </c>
      <c r="H74" s="5" t="s">
        <v>411</v>
      </c>
      <c r="I74" s="5" t="s">
        <v>411</v>
      </c>
      <c r="J74" s="5" t="s">
        <v>412</v>
      </c>
      <c r="K74" s="5" t="s">
        <v>352</v>
      </c>
      <c r="L74" s="5" t="s">
        <v>352</v>
      </c>
      <c r="M74" s="5" t="s">
        <v>361</v>
      </c>
      <c r="N74" s="5"/>
      <c r="O74" s="5"/>
    </row>
    <row r="75" ht="26.05" customHeight="1" spans="1:15">
      <c r="B75" s="13" t="s">
        <v>346</v>
      </c>
      <c r="C75" s="13" t="s">
        <v>357</v>
      </c>
      <c r="D75" s="13" t="s">
        <v>413</v>
      </c>
      <c r="E75" s="13"/>
      <c r="F75" s="13"/>
      <c r="G75" s="5" t="s">
        <v>368</v>
      </c>
      <c r="H75" s="5" t="s">
        <v>414</v>
      </c>
      <c r="I75" s="5" t="s">
        <v>414</v>
      </c>
      <c r="J75" s="5" t="s">
        <v>415</v>
      </c>
      <c r="K75" s="5" t="s">
        <v>394</v>
      </c>
      <c r="L75" s="5" t="s">
        <v>394</v>
      </c>
      <c r="M75" s="5" t="s">
        <v>353</v>
      </c>
      <c r="N75" s="5"/>
      <c r="O75" s="5"/>
    </row>
    <row r="76" ht="16.35" customHeight="1" spans="1:15">
      <c r="A76" s="1"/>
      <c r="B76" s="1" t="s">
        <v>311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ht="48.3" customHeight="1" spans="1:15">
      <c r="B77" s="2" t="s">
        <v>312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"/>
    </row>
    <row r="78" ht="16.35" customHeight="1" spans="1:15">
      <c r="B78" s="1"/>
      <c r="C78" s="1"/>
      <c r="D78" s="1"/>
      <c r="E78" s="1"/>
      <c r="F78" s="1"/>
      <c r="G78" s="1"/>
      <c r="H78" s="1"/>
      <c r="I78" s="1"/>
      <c r="J78" s="1"/>
      <c r="K78" s="1"/>
      <c r="L78" s="9"/>
      <c r="M78" s="1"/>
      <c r="N78" s="9" t="s">
        <v>2</v>
      </c>
      <c r="O78" s="9"/>
    </row>
    <row r="79" ht="37.95" customHeight="1" spans="1:15">
      <c r="B79" s="5" t="s">
        <v>313</v>
      </c>
      <c r="C79" s="6" t="s">
        <v>314</v>
      </c>
      <c r="D79" s="6"/>
      <c r="E79" s="6"/>
      <c r="F79" s="6"/>
      <c r="G79" s="5" t="s">
        <v>315</v>
      </c>
      <c r="H79" s="6" t="s">
        <v>416</v>
      </c>
      <c r="I79" s="6"/>
      <c r="J79" s="6"/>
      <c r="K79" s="6"/>
      <c r="L79" s="5" t="s">
        <v>317</v>
      </c>
      <c r="M79" s="6" t="s">
        <v>363</v>
      </c>
      <c r="N79" s="6"/>
      <c r="O79" s="6"/>
    </row>
    <row r="80" ht="26.05" customHeight="1" spans="1:15">
      <c r="B80" s="5" t="s">
        <v>319</v>
      </c>
      <c r="C80" s="6" t="s">
        <v>320</v>
      </c>
      <c r="D80" s="6"/>
      <c r="E80" s="6"/>
      <c r="F80" s="6"/>
      <c r="G80" s="5" t="s">
        <v>321</v>
      </c>
      <c r="H80" s="6" t="s">
        <v>417</v>
      </c>
      <c r="I80" s="6"/>
      <c r="J80" s="6"/>
      <c r="K80" s="6"/>
      <c r="L80" s="5" t="s">
        <v>323</v>
      </c>
      <c r="M80" s="7">
        <v>179</v>
      </c>
      <c r="N80" s="7"/>
      <c r="O80" s="5" t="s">
        <v>324</v>
      </c>
    </row>
    <row r="81" ht="26.05" customHeight="1" spans="1:15">
      <c r="B81" s="5" t="s">
        <v>325</v>
      </c>
      <c r="C81" s="10">
        <v>10</v>
      </c>
      <c r="D81" s="10"/>
      <c r="E81" s="10"/>
      <c r="F81" s="10"/>
      <c r="G81" s="5" t="s">
        <v>326</v>
      </c>
      <c r="H81" s="6" t="s">
        <v>418</v>
      </c>
      <c r="I81" s="6"/>
      <c r="J81" s="6"/>
      <c r="K81" s="6"/>
      <c r="L81" s="11" t="s">
        <v>328</v>
      </c>
      <c r="M81" s="11"/>
      <c r="N81" s="7">
        <v>179</v>
      </c>
      <c r="O81" s="5" t="s">
        <v>324</v>
      </c>
    </row>
    <row r="82" ht="26.05" customHeight="1" spans="1:15">
      <c r="B82" s="5" t="s">
        <v>329</v>
      </c>
      <c r="C82" s="12" t="s">
        <v>419</v>
      </c>
      <c r="D82" s="12"/>
      <c r="E82" s="12"/>
      <c r="F82" s="12"/>
      <c r="G82" s="12"/>
      <c r="H82" s="12"/>
      <c r="I82" s="12"/>
      <c r="J82" s="12"/>
      <c r="K82" s="12"/>
      <c r="L82" s="11" t="s">
        <v>331</v>
      </c>
      <c r="M82" s="11"/>
      <c r="N82" s="7"/>
      <c r="O82" s="5" t="s">
        <v>324</v>
      </c>
    </row>
    <row r="83" ht="26.05" customHeight="1" spans="1:15">
      <c r="B83" s="5"/>
      <c r="C83" s="12"/>
      <c r="D83" s="12"/>
      <c r="E83" s="12"/>
      <c r="F83" s="12"/>
      <c r="G83" s="12"/>
      <c r="H83" s="12"/>
      <c r="I83" s="12"/>
      <c r="J83" s="12"/>
      <c r="K83" s="12"/>
      <c r="L83" s="11" t="s">
        <v>332</v>
      </c>
      <c r="M83" s="11"/>
      <c r="N83" s="7"/>
      <c r="O83" s="5" t="s">
        <v>324</v>
      </c>
    </row>
    <row r="84" ht="26.05" customHeight="1" spans="1:15">
      <c r="B84" s="5"/>
      <c r="C84" s="12"/>
      <c r="D84" s="12"/>
      <c r="E84" s="12"/>
      <c r="F84" s="12"/>
      <c r="G84" s="12"/>
      <c r="H84" s="12"/>
      <c r="I84" s="12"/>
      <c r="J84" s="12"/>
      <c r="K84" s="12"/>
      <c r="L84" s="11" t="s">
        <v>333</v>
      </c>
      <c r="M84" s="11"/>
      <c r="N84" s="7"/>
      <c r="O84" s="5" t="s">
        <v>324</v>
      </c>
    </row>
    <row r="85" ht="26.05" customHeight="1" spans="1:15">
      <c r="B85" s="5"/>
      <c r="C85" s="12"/>
      <c r="D85" s="12"/>
      <c r="E85" s="12"/>
      <c r="F85" s="12"/>
      <c r="G85" s="12"/>
      <c r="H85" s="12"/>
      <c r="I85" s="12"/>
      <c r="J85" s="12"/>
      <c r="K85" s="12"/>
      <c r="L85" s="11" t="s">
        <v>334</v>
      </c>
      <c r="M85" s="11"/>
      <c r="N85" s="7"/>
      <c r="O85" s="5" t="s">
        <v>324</v>
      </c>
    </row>
    <row r="86" ht="26.05" customHeight="1" spans="1:15">
      <c r="B86" s="5" t="s">
        <v>335</v>
      </c>
      <c r="C86" s="5" t="s">
        <v>336</v>
      </c>
      <c r="D86" s="5" t="s">
        <v>337</v>
      </c>
      <c r="E86" s="5"/>
      <c r="F86" s="5"/>
      <c r="G86" s="5" t="s">
        <v>338</v>
      </c>
      <c r="H86" s="5" t="s">
        <v>339</v>
      </c>
      <c r="I86" s="5" t="s">
        <v>340</v>
      </c>
      <c r="J86" s="5" t="s">
        <v>341</v>
      </c>
      <c r="K86" s="5" t="s">
        <v>342</v>
      </c>
      <c r="L86" s="5" t="s">
        <v>343</v>
      </c>
      <c r="M86" s="5" t="s">
        <v>344</v>
      </c>
      <c r="N86" s="5" t="s">
        <v>345</v>
      </c>
      <c r="O86" s="5"/>
    </row>
    <row r="87" ht="26.05" customHeight="1" spans="1:15">
      <c r="B87" s="13" t="s">
        <v>346</v>
      </c>
      <c r="C87" s="13" t="s">
        <v>357</v>
      </c>
      <c r="D87" s="13" t="s">
        <v>420</v>
      </c>
      <c r="E87" s="13"/>
      <c r="F87" s="13"/>
      <c r="G87" s="5" t="s">
        <v>368</v>
      </c>
      <c r="H87" s="5" t="s">
        <v>421</v>
      </c>
      <c r="I87" s="5" t="s">
        <v>421</v>
      </c>
      <c r="J87" s="5" t="s">
        <v>422</v>
      </c>
      <c r="K87" s="5" t="s">
        <v>394</v>
      </c>
      <c r="L87" s="5" t="s">
        <v>394</v>
      </c>
      <c r="M87" s="5" t="s">
        <v>353</v>
      </c>
      <c r="N87" s="5"/>
      <c r="O87" s="5"/>
    </row>
    <row r="88" ht="26.05" customHeight="1" spans="1:15">
      <c r="B88" s="13" t="s">
        <v>354</v>
      </c>
      <c r="C88" s="13" t="s">
        <v>355</v>
      </c>
      <c r="D88" s="13" t="s">
        <v>423</v>
      </c>
      <c r="E88" s="13"/>
      <c r="F88" s="13"/>
      <c r="G88" s="5" t="s">
        <v>396</v>
      </c>
      <c r="H88" s="5" t="s">
        <v>424</v>
      </c>
      <c r="I88" s="5" t="s">
        <v>424</v>
      </c>
      <c r="J88" s="5" t="s">
        <v>400</v>
      </c>
      <c r="K88" s="5" t="s">
        <v>352</v>
      </c>
      <c r="L88" s="5" t="s">
        <v>352</v>
      </c>
      <c r="M88" s="5" t="s">
        <v>353</v>
      </c>
      <c r="N88" s="5"/>
      <c r="O88" s="5"/>
    </row>
    <row r="89" ht="26.05" customHeight="1" spans="1:15">
      <c r="B89" s="13" t="s">
        <v>346</v>
      </c>
      <c r="C89" s="13" t="s">
        <v>357</v>
      </c>
      <c r="D89" s="13" t="s">
        <v>425</v>
      </c>
      <c r="E89" s="13"/>
      <c r="F89" s="13"/>
      <c r="G89" s="5" t="s">
        <v>368</v>
      </c>
      <c r="H89" s="5" t="s">
        <v>426</v>
      </c>
      <c r="I89" s="5" t="s">
        <v>426</v>
      </c>
      <c r="J89" s="5" t="s">
        <v>400</v>
      </c>
      <c r="K89" s="5" t="s">
        <v>352</v>
      </c>
      <c r="L89" s="5" t="s">
        <v>352</v>
      </c>
      <c r="M89" s="5" t="s">
        <v>361</v>
      </c>
      <c r="N89" s="5"/>
      <c r="O89" s="5"/>
    </row>
    <row r="90" ht="26.05" customHeight="1" spans="1:15">
      <c r="B90" s="13" t="s">
        <v>346</v>
      </c>
      <c r="C90" s="13" t="s">
        <v>357</v>
      </c>
      <c r="D90" s="13" t="s">
        <v>427</v>
      </c>
      <c r="E90" s="13"/>
      <c r="F90" s="13"/>
      <c r="G90" s="5" t="s">
        <v>368</v>
      </c>
      <c r="H90" s="5" t="s">
        <v>424</v>
      </c>
      <c r="I90" s="5" t="s">
        <v>424</v>
      </c>
      <c r="J90" s="5" t="s">
        <v>428</v>
      </c>
      <c r="K90" s="5" t="s">
        <v>394</v>
      </c>
      <c r="L90" s="5" t="s">
        <v>394</v>
      </c>
      <c r="M90" s="5" t="s">
        <v>353</v>
      </c>
      <c r="N90" s="5"/>
      <c r="O90" s="5"/>
    </row>
    <row r="91" ht="16.35" customHeight="1" spans="1:15">
      <c r="A91" s="1"/>
      <c r="B91" s="1" t="s">
        <v>311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ht="48.3" customHeight="1" spans="1:15">
      <c r="B92" s="2" t="s">
        <v>312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"/>
    </row>
    <row r="93" ht="16.35" customHeight="1" spans="1:15">
      <c r="B93" s="1"/>
      <c r="C93" s="1"/>
      <c r="D93" s="1"/>
      <c r="E93" s="1"/>
      <c r="F93" s="1"/>
      <c r="G93" s="1"/>
      <c r="H93" s="1"/>
      <c r="I93" s="1"/>
      <c r="J93" s="1"/>
      <c r="K93" s="1"/>
      <c r="L93" s="9"/>
      <c r="M93" s="1"/>
      <c r="N93" s="9" t="s">
        <v>2</v>
      </c>
      <c r="O93" s="9"/>
    </row>
    <row r="94" ht="37.95" customHeight="1" spans="1:15">
      <c r="B94" s="5" t="s">
        <v>313</v>
      </c>
      <c r="C94" s="6" t="s">
        <v>314</v>
      </c>
      <c r="D94" s="6"/>
      <c r="E94" s="6"/>
      <c r="F94" s="6"/>
      <c r="G94" s="5" t="s">
        <v>315</v>
      </c>
      <c r="H94" s="6" t="s">
        <v>429</v>
      </c>
      <c r="I94" s="6"/>
      <c r="J94" s="6"/>
      <c r="K94" s="6"/>
      <c r="L94" s="5" t="s">
        <v>317</v>
      </c>
      <c r="M94" s="6" t="s">
        <v>318</v>
      </c>
      <c r="N94" s="6"/>
      <c r="O94" s="6"/>
    </row>
    <row r="95" ht="26.05" customHeight="1" spans="1:15">
      <c r="B95" s="5" t="s">
        <v>319</v>
      </c>
      <c r="C95" s="6" t="s">
        <v>320</v>
      </c>
      <c r="D95" s="6"/>
      <c r="E95" s="6"/>
      <c r="F95" s="6"/>
      <c r="G95" s="5" t="s">
        <v>321</v>
      </c>
      <c r="H95" s="6" t="s">
        <v>405</v>
      </c>
      <c r="I95" s="6"/>
      <c r="J95" s="6"/>
      <c r="K95" s="6"/>
      <c r="L95" s="5" t="s">
        <v>323</v>
      </c>
      <c r="M95" s="7">
        <v>384</v>
      </c>
      <c r="N95" s="7"/>
      <c r="O95" s="5" t="s">
        <v>324</v>
      </c>
    </row>
    <row r="96" ht="26.05" customHeight="1" spans="1:15">
      <c r="B96" s="5" t="s">
        <v>325</v>
      </c>
      <c r="C96" s="10">
        <v>10</v>
      </c>
      <c r="D96" s="10"/>
      <c r="E96" s="10"/>
      <c r="F96" s="10"/>
      <c r="G96" s="5" t="s">
        <v>326</v>
      </c>
      <c r="H96" s="6" t="s">
        <v>406</v>
      </c>
      <c r="I96" s="6"/>
      <c r="J96" s="6"/>
      <c r="K96" s="6"/>
      <c r="L96" s="11" t="s">
        <v>328</v>
      </c>
      <c r="M96" s="11"/>
      <c r="N96" s="7">
        <v>384</v>
      </c>
      <c r="O96" s="5" t="s">
        <v>324</v>
      </c>
    </row>
    <row r="97" ht="26.05" customHeight="1" spans="1:15">
      <c r="B97" s="5" t="s">
        <v>329</v>
      </c>
      <c r="C97" s="12" t="s">
        <v>430</v>
      </c>
      <c r="D97" s="12"/>
      <c r="E97" s="12"/>
      <c r="F97" s="12"/>
      <c r="G97" s="12"/>
      <c r="H97" s="12"/>
      <c r="I97" s="12"/>
      <c r="J97" s="12"/>
      <c r="K97" s="12"/>
      <c r="L97" s="11" t="s">
        <v>331</v>
      </c>
      <c r="M97" s="11"/>
      <c r="N97" s="7"/>
      <c r="O97" s="5" t="s">
        <v>324</v>
      </c>
    </row>
    <row r="98" ht="26.05" customHeight="1" spans="1:15">
      <c r="B98" s="5"/>
      <c r="C98" s="12"/>
      <c r="D98" s="12"/>
      <c r="E98" s="12"/>
      <c r="F98" s="12"/>
      <c r="G98" s="12"/>
      <c r="H98" s="12"/>
      <c r="I98" s="12"/>
      <c r="J98" s="12"/>
      <c r="K98" s="12"/>
      <c r="L98" s="11" t="s">
        <v>332</v>
      </c>
      <c r="M98" s="11"/>
      <c r="N98" s="7"/>
      <c r="O98" s="5" t="s">
        <v>324</v>
      </c>
    </row>
    <row r="99" ht="26.05" customHeight="1" spans="1:15">
      <c r="B99" s="5"/>
      <c r="C99" s="12"/>
      <c r="D99" s="12"/>
      <c r="E99" s="12"/>
      <c r="F99" s="12"/>
      <c r="G99" s="12"/>
      <c r="H99" s="12"/>
      <c r="I99" s="12"/>
      <c r="J99" s="12"/>
      <c r="K99" s="12"/>
      <c r="L99" s="11" t="s">
        <v>333</v>
      </c>
      <c r="M99" s="11"/>
      <c r="N99" s="7"/>
      <c r="O99" s="5" t="s">
        <v>324</v>
      </c>
    </row>
    <row r="100" ht="26.05" customHeight="1" spans="1:15">
      <c r="B100" s="5"/>
      <c r="C100" s="12"/>
      <c r="D100" s="12"/>
      <c r="E100" s="12"/>
      <c r="F100" s="12"/>
      <c r="G100" s="12"/>
      <c r="H100" s="12"/>
      <c r="I100" s="12"/>
      <c r="J100" s="12"/>
      <c r="K100" s="12"/>
      <c r="L100" s="11" t="s">
        <v>334</v>
      </c>
      <c r="M100" s="11"/>
      <c r="N100" s="7"/>
      <c r="O100" s="5" t="s">
        <v>324</v>
      </c>
    </row>
    <row r="101" ht="26.05" customHeight="1" spans="1:15">
      <c r="B101" s="5" t="s">
        <v>335</v>
      </c>
      <c r="C101" s="5" t="s">
        <v>336</v>
      </c>
      <c r="D101" s="5" t="s">
        <v>337</v>
      </c>
      <c r="E101" s="5"/>
      <c r="F101" s="5"/>
      <c r="G101" s="5" t="s">
        <v>338</v>
      </c>
      <c r="H101" s="5" t="s">
        <v>339</v>
      </c>
      <c r="I101" s="5" t="s">
        <v>340</v>
      </c>
      <c r="J101" s="5" t="s">
        <v>341</v>
      </c>
      <c r="K101" s="5" t="s">
        <v>342</v>
      </c>
      <c r="L101" s="5" t="s">
        <v>343</v>
      </c>
      <c r="M101" s="5" t="s">
        <v>344</v>
      </c>
      <c r="N101" s="5" t="s">
        <v>345</v>
      </c>
      <c r="O101" s="5"/>
    </row>
    <row r="102" ht="26.05" customHeight="1" spans="1:15">
      <c r="B102" s="13" t="s">
        <v>346</v>
      </c>
      <c r="C102" s="13" t="s">
        <v>357</v>
      </c>
      <c r="D102" s="13" t="s">
        <v>431</v>
      </c>
      <c r="E102" s="13"/>
      <c r="F102" s="13"/>
      <c r="G102" s="5" t="s">
        <v>368</v>
      </c>
      <c r="H102" s="5" t="s">
        <v>371</v>
      </c>
      <c r="I102" s="5" t="s">
        <v>371</v>
      </c>
      <c r="J102" s="5" t="s">
        <v>415</v>
      </c>
      <c r="K102" s="5" t="s">
        <v>379</v>
      </c>
      <c r="L102" s="5" t="s">
        <v>379</v>
      </c>
      <c r="M102" s="5" t="s">
        <v>353</v>
      </c>
      <c r="N102" s="5"/>
      <c r="O102" s="5"/>
    </row>
    <row r="103" ht="26.05" customHeight="1" spans="1:15">
      <c r="B103" s="13" t="s">
        <v>346</v>
      </c>
      <c r="C103" s="13" t="s">
        <v>357</v>
      </c>
      <c r="D103" s="13" t="s">
        <v>432</v>
      </c>
      <c r="E103" s="13"/>
      <c r="F103" s="13"/>
      <c r="G103" s="5" t="s">
        <v>368</v>
      </c>
      <c r="H103" s="5" t="s">
        <v>433</v>
      </c>
      <c r="I103" s="5" t="s">
        <v>433</v>
      </c>
      <c r="J103" s="5" t="s">
        <v>415</v>
      </c>
      <c r="K103" s="5" t="s">
        <v>371</v>
      </c>
      <c r="L103" s="5" t="s">
        <v>371</v>
      </c>
      <c r="M103" s="5" t="s">
        <v>353</v>
      </c>
      <c r="N103" s="5"/>
      <c r="O103" s="5"/>
    </row>
    <row r="104" ht="26.05" customHeight="1" spans="1:15">
      <c r="B104" s="13" t="s">
        <v>346</v>
      </c>
      <c r="C104" s="13" t="s">
        <v>357</v>
      </c>
      <c r="D104" s="13" t="s">
        <v>434</v>
      </c>
      <c r="E104" s="13"/>
      <c r="F104" s="13"/>
      <c r="G104" s="5" t="s">
        <v>349</v>
      </c>
      <c r="H104" s="5" t="s">
        <v>435</v>
      </c>
      <c r="I104" s="5" t="s">
        <v>435</v>
      </c>
      <c r="J104" s="5" t="s">
        <v>428</v>
      </c>
      <c r="K104" s="5" t="s">
        <v>371</v>
      </c>
      <c r="L104" s="5" t="s">
        <v>371</v>
      </c>
      <c r="M104" s="5" t="s">
        <v>353</v>
      </c>
      <c r="N104" s="5"/>
      <c r="O104" s="5"/>
    </row>
    <row r="105" ht="26.05" customHeight="1" spans="1:15">
      <c r="B105" s="13" t="s">
        <v>346</v>
      </c>
      <c r="C105" s="13" t="s">
        <v>357</v>
      </c>
      <c r="D105" s="13" t="s">
        <v>436</v>
      </c>
      <c r="E105" s="13"/>
      <c r="F105" s="13"/>
      <c r="G105" s="5" t="s">
        <v>368</v>
      </c>
      <c r="H105" s="5" t="s">
        <v>359</v>
      </c>
      <c r="I105" s="5" t="s">
        <v>359</v>
      </c>
      <c r="J105" s="5" t="s">
        <v>415</v>
      </c>
      <c r="K105" s="5" t="s">
        <v>379</v>
      </c>
      <c r="L105" s="5" t="s">
        <v>379</v>
      </c>
      <c r="M105" s="5" t="s">
        <v>353</v>
      </c>
      <c r="N105" s="5"/>
      <c r="O105" s="5"/>
    </row>
    <row r="106" ht="26.05" customHeight="1" spans="1:15">
      <c r="B106" s="13" t="s">
        <v>354</v>
      </c>
      <c r="C106" s="13" t="s">
        <v>355</v>
      </c>
      <c r="D106" s="13" t="s">
        <v>397</v>
      </c>
      <c r="E106" s="13"/>
      <c r="F106" s="13"/>
      <c r="G106" s="5" t="s">
        <v>368</v>
      </c>
      <c r="H106" s="5" t="s">
        <v>437</v>
      </c>
      <c r="I106" s="5" t="s">
        <v>437</v>
      </c>
      <c r="J106" s="5" t="s">
        <v>351</v>
      </c>
      <c r="K106" s="5" t="s">
        <v>352</v>
      </c>
      <c r="L106" s="5" t="s">
        <v>352</v>
      </c>
      <c r="M106" s="5" t="s">
        <v>361</v>
      </c>
      <c r="N106" s="5"/>
      <c r="O106" s="5"/>
    </row>
    <row r="107" ht="16.35" customHeight="1" spans="1:15">
      <c r="A107" s="1"/>
      <c r="B107" s="1" t="s">
        <v>311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ht="48.3" customHeight="1" spans="1:15">
      <c r="B108" s="2" t="s">
        <v>312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"/>
    </row>
    <row r="109" ht="16.35" customHeight="1" spans="1: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9"/>
      <c r="M109" s="1"/>
      <c r="N109" s="9" t="s">
        <v>2</v>
      </c>
      <c r="O109" s="9"/>
    </row>
    <row r="110" ht="37.95" customHeight="1" spans="1:15">
      <c r="B110" s="5" t="s">
        <v>313</v>
      </c>
      <c r="C110" s="6" t="s">
        <v>314</v>
      </c>
      <c r="D110" s="6"/>
      <c r="E110" s="6"/>
      <c r="F110" s="6"/>
      <c r="G110" s="5" t="s">
        <v>315</v>
      </c>
      <c r="H110" s="6" t="s">
        <v>438</v>
      </c>
      <c r="I110" s="6"/>
      <c r="J110" s="6"/>
      <c r="K110" s="6"/>
      <c r="L110" s="5" t="s">
        <v>317</v>
      </c>
      <c r="M110" s="6" t="s">
        <v>389</v>
      </c>
      <c r="N110" s="6"/>
      <c r="O110" s="6"/>
    </row>
    <row r="111" ht="26.05" customHeight="1" spans="1:15">
      <c r="B111" s="5" t="s">
        <v>319</v>
      </c>
      <c r="C111" s="6" t="s">
        <v>320</v>
      </c>
      <c r="D111" s="6"/>
      <c r="E111" s="6"/>
      <c r="F111" s="6"/>
      <c r="G111" s="5" t="s">
        <v>321</v>
      </c>
      <c r="H111" s="6" t="s">
        <v>439</v>
      </c>
      <c r="I111" s="6"/>
      <c r="J111" s="6"/>
      <c r="K111" s="6"/>
      <c r="L111" s="5" t="s">
        <v>323</v>
      </c>
      <c r="M111" s="7">
        <v>68</v>
      </c>
      <c r="N111" s="7"/>
      <c r="O111" s="5" t="s">
        <v>324</v>
      </c>
    </row>
    <row r="112" ht="26.05" customHeight="1" spans="1:15">
      <c r="B112" s="5" t="s">
        <v>325</v>
      </c>
      <c r="C112" s="10">
        <v>10</v>
      </c>
      <c r="D112" s="10"/>
      <c r="E112" s="10"/>
      <c r="F112" s="10"/>
      <c r="G112" s="5" t="s">
        <v>326</v>
      </c>
      <c r="H112" s="6" t="s">
        <v>440</v>
      </c>
      <c r="I112" s="6"/>
      <c r="J112" s="6"/>
      <c r="K112" s="6"/>
      <c r="L112" s="11" t="s">
        <v>328</v>
      </c>
      <c r="M112" s="11"/>
      <c r="N112" s="7">
        <v>68</v>
      </c>
      <c r="O112" s="5" t="s">
        <v>324</v>
      </c>
    </row>
    <row r="113" ht="26.05" customHeight="1" spans="1:15">
      <c r="B113" s="5" t="s">
        <v>329</v>
      </c>
      <c r="C113" s="12" t="s">
        <v>441</v>
      </c>
      <c r="D113" s="12"/>
      <c r="E113" s="12"/>
      <c r="F113" s="12"/>
      <c r="G113" s="12"/>
      <c r="H113" s="12"/>
      <c r="I113" s="12"/>
      <c r="J113" s="12"/>
      <c r="K113" s="12"/>
      <c r="L113" s="11" t="s">
        <v>331</v>
      </c>
      <c r="M113" s="11"/>
      <c r="N113" s="7"/>
      <c r="O113" s="5" t="s">
        <v>324</v>
      </c>
    </row>
    <row r="114" ht="26.05" customHeight="1" spans="1:15">
      <c r="B114" s="5"/>
      <c r="C114" s="12"/>
      <c r="D114" s="12"/>
      <c r="E114" s="12"/>
      <c r="F114" s="12"/>
      <c r="G114" s="12"/>
      <c r="H114" s="12"/>
      <c r="I114" s="12"/>
      <c r="J114" s="12"/>
      <c r="K114" s="12"/>
      <c r="L114" s="11" t="s">
        <v>332</v>
      </c>
      <c r="M114" s="11"/>
      <c r="N114" s="7"/>
      <c r="O114" s="5" t="s">
        <v>324</v>
      </c>
    </row>
    <row r="115" ht="26.05" customHeight="1" spans="1:15">
      <c r="B115" s="5"/>
      <c r="C115" s="12"/>
      <c r="D115" s="12"/>
      <c r="E115" s="12"/>
      <c r="F115" s="12"/>
      <c r="G115" s="12"/>
      <c r="H115" s="12"/>
      <c r="I115" s="12"/>
      <c r="J115" s="12"/>
      <c r="K115" s="12"/>
      <c r="L115" s="11" t="s">
        <v>333</v>
      </c>
      <c r="M115" s="11"/>
      <c r="N115" s="7"/>
      <c r="O115" s="5" t="s">
        <v>324</v>
      </c>
    </row>
    <row r="116" ht="26.05" customHeight="1" spans="1:15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1" t="s">
        <v>334</v>
      </c>
      <c r="M116" s="11"/>
      <c r="N116" s="7"/>
      <c r="O116" s="5" t="s">
        <v>324</v>
      </c>
    </row>
    <row r="117" ht="26.05" customHeight="1" spans="1:15">
      <c r="B117" s="5" t="s">
        <v>335</v>
      </c>
      <c r="C117" s="5" t="s">
        <v>336</v>
      </c>
      <c r="D117" s="5" t="s">
        <v>337</v>
      </c>
      <c r="E117" s="5"/>
      <c r="F117" s="5"/>
      <c r="G117" s="5" t="s">
        <v>338</v>
      </c>
      <c r="H117" s="5" t="s">
        <v>339</v>
      </c>
      <c r="I117" s="5" t="s">
        <v>340</v>
      </c>
      <c r="J117" s="5" t="s">
        <v>341</v>
      </c>
      <c r="K117" s="5" t="s">
        <v>342</v>
      </c>
      <c r="L117" s="5" t="s">
        <v>343</v>
      </c>
      <c r="M117" s="5" t="s">
        <v>344</v>
      </c>
      <c r="N117" s="5" t="s">
        <v>345</v>
      </c>
      <c r="O117" s="5"/>
    </row>
    <row r="118" ht="26.05" customHeight="1" spans="1:15">
      <c r="B118" s="13" t="s">
        <v>346</v>
      </c>
      <c r="C118" s="13" t="s">
        <v>357</v>
      </c>
      <c r="D118" s="13" t="s">
        <v>442</v>
      </c>
      <c r="E118" s="13"/>
      <c r="F118" s="13"/>
      <c r="G118" s="5" t="s">
        <v>368</v>
      </c>
      <c r="H118" s="5" t="s">
        <v>359</v>
      </c>
      <c r="I118" s="5" t="s">
        <v>359</v>
      </c>
      <c r="J118" s="5" t="s">
        <v>415</v>
      </c>
      <c r="K118" s="5" t="s">
        <v>394</v>
      </c>
      <c r="L118" s="5" t="s">
        <v>394</v>
      </c>
      <c r="M118" s="5" t="s">
        <v>353</v>
      </c>
      <c r="N118" s="5"/>
      <c r="O118" s="5"/>
    </row>
    <row r="119" ht="26.05" customHeight="1" spans="1:15">
      <c r="B119" s="13" t="s">
        <v>346</v>
      </c>
      <c r="C119" s="13" t="s">
        <v>357</v>
      </c>
      <c r="D119" s="13" t="s">
        <v>443</v>
      </c>
      <c r="E119" s="13"/>
      <c r="F119" s="13"/>
      <c r="G119" s="5" t="s">
        <v>349</v>
      </c>
      <c r="H119" s="5" t="s">
        <v>435</v>
      </c>
      <c r="I119" s="5" t="s">
        <v>435</v>
      </c>
      <c r="J119" s="5" t="s">
        <v>428</v>
      </c>
      <c r="K119" s="5" t="s">
        <v>371</v>
      </c>
      <c r="L119" s="5" t="s">
        <v>371</v>
      </c>
      <c r="M119" s="5" t="s">
        <v>353</v>
      </c>
      <c r="N119" s="5"/>
      <c r="O119" s="5"/>
    </row>
    <row r="120" ht="26.05" customHeight="1" spans="1:15">
      <c r="B120" s="13" t="s">
        <v>346</v>
      </c>
      <c r="C120" s="13" t="s">
        <v>357</v>
      </c>
      <c r="D120" s="13" t="s">
        <v>444</v>
      </c>
      <c r="E120" s="13"/>
      <c r="F120" s="13"/>
      <c r="G120" s="5" t="s">
        <v>368</v>
      </c>
      <c r="H120" s="5" t="s">
        <v>433</v>
      </c>
      <c r="I120" s="5" t="s">
        <v>433</v>
      </c>
      <c r="J120" s="5" t="s">
        <v>428</v>
      </c>
      <c r="K120" s="5" t="s">
        <v>379</v>
      </c>
      <c r="L120" s="5" t="s">
        <v>379</v>
      </c>
      <c r="M120" s="5" t="s">
        <v>353</v>
      </c>
      <c r="N120" s="5"/>
      <c r="O120" s="5"/>
    </row>
    <row r="121" ht="26.05" customHeight="1" spans="1:15">
      <c r="B121" s="13" t="s">
        <v>346</v>
      </c>
      <c r="C121" s="13" t="s">
        <v>357</v>
      </c>
      <c r="D121" s="13" t="s">
        <v>445</v>
      </c>
      <c r="E121" s="13"/>
      <c r="F121" s="13"/>
      <c r="G121" s="5" t="s">
        <v>368</v>
      </c>
      <c r="H121" s="5" t="s">
        <v>411</v>
      </c>
      <c r="I121" s="5" t="s">
        <v>411</v>
      </c>
      <c r="J121" s="5" t="s">
        <v>360</v>
      </c>
      <c r="K121" s="5" t="s">
        <v>394</v>
      </c>
      <c r="L121" s="5" t="s">
        <v>394</v>
      </c>
      <c r="M121" s="5" t="s">
        <v>353</v>
      </c>
      <c r="N121" s="5"/>
      <c r="O121" s="5"/>
    </row>
    <row r="122" ht="26.05" customHeight="1" spans="1:15">
      <c r="B122" s="13" t="s">
        <v>354</v>
      </c>
      <c r="C122" s="13" t="s">
        <v>355</v>
      </c>
      <c r="D122" s="13" t="s">
        <v>446</v>
      </c>
      <c r="E122" s="13"/>
      <c r="F122" s="13"/>
      <c r="G122" s="5" t="s">
        <v>368</v>
      </c>
      <c r="H122" s="5" t="s">
        <v>437</v>
      </c>
      <c r="I122" s="5" t="s">
        <v>437</v>
      </c>
      <c r="J122" s="5" t="s">
        <v>351</v>
      </c>
      <c r="K122" s="5" t="s">
        <v>352</v>
      </c>
      <c r="L122" s="5" t="s">
        <v>352</v>
      </c>
      <c r="M122" s="5" t="s">
        <v>361</v>
      </c>
      <c r="N122" s="5"/>
      <c r="O122" s="5"/>
    </row>
    <row r="123" ht="16.35" customHeight="1" spans="1:15">
      <c r="A123" s="1"/>
      <c r="B123" s="1" t="s">
        <v>311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ht="48.3" customHeight="1" spans="1:15">
      <c r="B124" s="2" t="s">
        <v>312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"/>
    </row>
    <row r="125" ht="16.35" customHeight="1" spans="1: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9"/>
      <c r="M125" s="1"/>
      <c r="N125" s="9" t="s">
        <v>2</v>
      </c>
      <c r="O125" s="9"/>
    </row>
    <row r="126" ht="37.95" customHeight="1" spans="1:15">
      <c r="B126" s="5" t="s">
        <v>313</v>
      </c>
      <c r="C126" s="6" t="s">
        <v>314</v>
      </c>
      <c r="D126" s="6"/>
      <c r="E126" s="6"/>
      <c r="F126" s="6"/>
      <c r="G126" s="5" t="s">
        <v>315</v>
      </c>
      <c r="H126" s="6" t="s">
        <v>447</v>
      </c>
      <c r="I126" s="6"/>
      <c r="J126" s="6"/>
      <c r="K126" s="6"/>
      <c r="L126" s="5" t="s">
        <v>317</v>
      </c>
      <c r="M126" s="6" t="s">
        <v>318</v>
      </c>
      <c r="N126" s="6"/>
      <c r="O126" s="6"/>
    </row>
    <row r="127" ht="26.05" customHeight="1" spans="1:15">
      <c r="B127" s="5" t="s">
        <v>319</v>
      </c>
      <c r="C127" s="6" t="s">
        <v>320</v>
      </c>
      <c r="D127" s="6"/>
      <c r="E127" s="6"/>
      <c r="F127" s="6"/>
      <c r="G127" s="5" t="s">
        <v>321</v>
      </c>
      <c r="H127" s="6" t="s">
        <v>439</v>
      </c>
      <c r="I127" s="6"/>
      <c r="J127" s="6"/>
      <c r="K127" s="6"/>
      <c r="L127" s="5" t="s">
        <v>323</v>
      </c>
      <c r="M127" s="7">
        <v>10</v>
      </c>
      <c r="N127" s="7"/>
      <c r="O127" s="5" t="s">
        <v>324</v>
      </c>
    </row>
    <row r="128" ht="26.05" customHeight="1" spans="1:15">
      <c r="B128" s="5" t="s">
        <v>325</v>
      </c>
      <c r="C128" s="10">
        <v>10</v>
      </c>
      <c r="D128" s="10"/>
      <c r="E128" s="10"/>
      <c r="F128" s="10"/>
      <c r="G128" s="5" t="s">
        <v>326</v>
      </c>
      <c r="H128" s="6" t="s">
        <v>440</v>
      </c>
      <c r="I128" s="6"/>
      <c r="J128" s="6"/>
      <c r="K128" s="6"/>
      <c r="L128" s="11" t="s">
        <v>328</v>
      </c>
      <c r="M128" s="11"/>
      <c r="N128" s="7">
        <v>10</v>
      </c>
      <c r="O128" s="5" t="s">
        <v>324</v>
      </c>
    </row>
    <row r="129" ht="26.05" customHeight="1" spans="1:15">
      <c r="B129" s="5" t="s">
        <v>329</v>
      </c>
      <c r="C129" s="12" t="s">
        <v>448</v>
      </c>
      <c r="D129" s="12"/>
      <c r="E129" s="12"/>
      <c r="F129" s="12"/>
      <c r="G129" s="12"/>
      <c r="H129" s="12"/>
      <c r="I129" s="12"/>
      <c r="J129" s="12"/>
      <c r="K129" s="12"/>
      <c r="L129" s="11" t="s">
        <v>331</v>
      </c>
      <c r="M129" s="11"/>
      <c r="N129" s="7"/>
      <c r="O129" s="5" t="s">
        <v>324</v>
      </c>
    </row>
    <row r="130" ht="26.05" customHeight="1" spans="1:15">
      <c r="B130" s="5"/>
      <c r="C130" s="12"/>
      <c r="D130" s="12"/>
      <c r="E130" s="12"/>
      <c r="F130" s="12"/>
      <c r="G130" s="12"/>
      <c r="H130" s="12"/>
      <c r="I130" s="12"/>
      <c r="J130" s="12"/>
      <c r="K130" s="12"/>
      <c r="L130" s="11" t="s">
        <v>332</v>
      </c>
      <c r="M130" s="11"/>
      <c r="N130" s="7"/>
      <c r="O130" s="5" t="s">
        <v>324</v>
      </c>
    </row>
    <row r="131" ht="26.05" customHeight="1" spans="1:15">
      <c r="B131" s="5"/>
      <c r="C131" s="12"/>
      <c r="D131" s="12"/>
      <c r="E131" s="12"/>
      <c r="F131" s="12"/>
      <c r="G131" s="12"/>
      <c r="H131" s="12"/>
      <c r="I131" s="12"/>
      <c r="J131" s="12"/>
      <c r="K131" s="12"/>
      <c r="L131" s="11" t="s">
        <v>333</v>
      </c>
      <c r="M131" s="11"/>
      <c r="N131" s="7"/>
      <c r="O131" s="5" t="s">
        <v>324</v>
      </c>
    </row>
    <row r="132" ht="26.05" customHeight="1" spans="1:15">
      <c r="B132" s="5"/>
      <c r="C132" s="12"/>
      <c r="D132" s="12"/>
      <c r="E132" s="12"/>
      <c r="F132" s="12"/>
      <c r="G132" s="12"/>
      <c r="H132" s="12"/>
      <c r="I132" s="12"/>
      <c r="J132" s="12"/>
      <c r="K132" s="12"/>
      <c r="L132" s="11" t="s">
        <v>334</v>
      </c>
      <c r="M132" s="11"/>
      <c r="N132" s="7"/>
      <c r="O132" s="5" t="s">
        <v>324</v>
      </c>
    </row>
    <row r="133" ht="26.05" customHeight="1" spans="1:15">
      <c r="B133" s="5" t="s">
        <v>335</v>
      </c>
      <c r="C133" s="5" t="s">
        <v>336</v>
      </c>
      <c r="D133" s="5" t="s">
        <v>337</v>
      </c>
      <c r="E133" s="5"/>
      <c r="F133" s="5"/>
      <c r="G133" s="5" t="s">
        <v>338</v>
      </c>
      <c r="H133" s="5" t="s">
        <v>339</v>
      </c>
      <c r="I133" s="5" t="s">
        <v>340</v>
      </c>
      <c r="J133" s="5" t="s">
        <v>341</v>
      </c>
      <c r="K133" s="5" t="s">
        <v>342</v>
      </c>
      <c r="L133" s="5" t="s">
        <v>343</v>
      </c>
      <c r="M133" s="5" t="s">
        <v>344</v>
      </c>
      <c r="N133" s="5" t="s">
        <v>345</v>
      </c>
      <c r="O133" s="5"/>
    </row>
    <row r="134" ht="26.05" customHeight="1" spans="1:15">
      <c r="B134" s="13" t="s">
        <v>346</v>
      </c>
      <c r="C134" s="13" t="s">
        <v>357</v>
      </c>
      <c r="D134" s="13" t="s">
        <v>449</v>
      </c>
      <c r="E134" s="13"/>
      <c r="F134" s="13"/>
      <c r="G134" s="5" t="s">
        <v>349</v>
      </c>
      <c r="H134" s="5" t="s">
        <v>450</v>
      </c>
      <c r="I134" s="5" t="s">
        <v>450</v>
      </c>
      <c r="J134" s="5" t="s">
        <v>360</v>
      </c>
      <c r="K134" s="5" t="s">
        <v>377</v>
      </c>
      <c r="L134" s="5" t="s">
        <v>377</v>
      </c>
      <c r="M134" s="5" t="s">
        <v>353</v>
      </c>
      <c r="N134" s="5"/>
      <c r="O134" s="5"/>
    </row>
    <row r="135" ht="26.05" customHeight="1" spans="1:15">
      <c r="B135" s="13" t="s">
        <v>346</v>
      </c>
      <c r="C135" s="13" t="s">
        <v>357</v>
      </c>
      <c r="D135" s="13" t="s">
        <v>451</v>
      </c>
      <c r="E135" s="13"/>
      <c r="F135" s="13"/>
      <c r="G135" s="5" t="s">
        <v>368</v>
      </c>
      <c r="H135" s="5" t="s">
        <v>452</v>
      </c>
      <c r="I135" s="5" t="s">
        <v>452</v>
      </c>
      <c r="J135" s="5" t="s">
        <v>415</v>
      </c>
      <c r="K135" s="5" t="s">
        <v>371</v>
      </c>
      <c r="L135" s="5" t="s">
        <v>371</v>
      </c>
      <c r="M135" s="5" t="s">
        <v>353</v>
      </c>
      <c r="N135" s="5"/>
      <c r="O135" s="5"/>
    </row>
    <row r="136" ht="26.05" customHeight="1" spans="1:15">
      <c r="B136" s="13" t="s">
        <v>354</v>
      </c>
      <c r="C136" s="13" t="s">
        <v>355</v>
      </c>
      <c r="D136" s="13" t="s">
        <v>453</v>
      </c>
      <c r="E136" s="13"/>
      <c r="F136" s="13"/>
      <c r="G136" s="5" t="s">
        <v>349</v>
      </c>
      <c r="H136" s="5" t="s">
        <v>350</v>
      </c>
      <c r="I136" s="5" t="s">
        <v>350</v>
      </c>
      <c r="J136" s="5" t="s">
        <v>351</v>
      </c>
      <c r="K136" s="5" t="s">
        <v>377</v>
      </c>
      <c r="L136" s="5" t="s">
        <v>377</v>
      </c>
      <c r="M136" s="5" t="s">
        <v>361</v>
      </c>
      <c r="N136" s="5"/>
      <c r="O136" s="5"/>
    </row>
    <row r="137" ht="16.35" customHeight="1" spans="1:15">
      <c r="A137" s="1"/>
      <c r="B137" s="1" t="s">
        <v>311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ht="48.3" customHeight="1" spans="1:15">
      <c r="B138" s="2" t="s">
        <v>312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"/>
    </row>
    <row r="139" ht="16.35" customHeight="1" spans="1: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9"/>
      <c r="M139" s="1"/>
      <c r="N139" s="9" t="s">
        <v>2</v>
      </c>
      <c r="O139" s="9"/>
    </row>
    <row r="140" ht="37.95" customHeight="1" spans="1:15">
      <c r="B140" s="5" t="s">
        <v>313</v>
      </c>
      <c r="C140" s="6" t="s">
        <v>314</v>
      </c>
      <c r="D140" s="6"/>
      <c r="E140" s="6"/>
      <c r="F140" s="6"/>
      <c r="G140" s="5" t="s">
        <v>315</v>
      </c>
      <c r="H140" s="6" t="s">
        <v>454</v>
      </c>
      <c r="I140" s="6"/>
      <c r="J140" s="6"/>
      <c r="K140" s="6"/>
      <c r="L140" s="5" t="s">
        <v>317</v>
      </c>
      <c r="M140" s="6" t="s">
        <v>382</v>
      </c>
      <c r="N140" s="6"/>
      <c r="O140" s="6"/>
    </row>
    <row r="141" ht="26.05" customHeight="1" spans="1:15">
      <c r="B141" s="5" t="s">
        <v>319</v>
      </c>
      <c r="C141" s="6" t="s">
        <v>320</v>
      </c>
      <c r="D141" s="6"/>
      <c r="E141" s="6"/>
      <c r="F141" s="6"/>
      <c r="G141" s="5" t="s">
        <v>321</v>
      </c>
      <c r="H141" s="6" t="s">
        <v>439</v>
      </c>
      <c r="I141" s="6"/>
      <c r="J141" s="6"/>
      <c r="K141" s="6"/>
      <c r="L141" s="5" t="s">
        <v>323</v>
      </c>
      <c r="M141" s="7">
        <v>17</v>
      </c>
      <c r="N141" s="7"/>
      <c r="O141" s="5" t="s">
        <v>324</v>
      </c>
    </row>
    <row r="142" ht="26.05" customHeight="1" spans="1:15">
      <c r="B142" s="5" t="s">
        <v>325</v>
      </c>
      <c r="C142" s="10">
        <v>10</v>
      </c>
      <c r="D142" s="10"/>
      <c r="E142" s="10"/>
      <c r="F142" s="10"/>
      <c r="G142" s="5" t="s">
        <v>326</v>
      </c>
      <c r="H142" s="6" t="s">
        <v>440</v>
      </c>
      <c r="I142" s="6"/>
      <c r="J142" s="6"/>
      <c r="K142" s="6"/>
      <c r="L142" s="11" t="s">
        <v>328</v>
      </c>
      <c r="M142" s="11"/>
      <c r="N142" s="7">
        <v>17</v>
      </c>
      <c r="O142" s="5" t="s">
        <v>324</v>
      </c>
    </row>
    <row r="143" ht="26.05" customHeight="1" spans="1:15">
      <c r="B143" s="5" t="s">
        <v>329</v>
      </c>
      <c r="C143" s="12" t="s">
        <v>455</v>
      </c>
      <c r="D143" s="12"/>
      <c r="E143" s="12"/>
      <c r="F143" s="12"/>
      <c r="G143" s="12"/>
      <c r="H143" s="12"/>
      <c r="I143" s="12"/>
      <c r="J143" s="12"/>
      <c r="K143" s="12"/>
      <c r="L143" s="11" t="s">
        <v>331</v>
      </c>
      <c r="M143" s="11"/>
      <c r="N143" s="7"/>
      <c r="O143" s="5" t="s">
        <v>324</v>
      </c>
    </row>
    <row r="144" ht="26.05" customHeight="1" spans="1:15">
      <c r="B144" s="5"/>
      <c r="C144" s="12"/>
      <c r="D144" s="12"/>
      <c r="E144" s="12"/>
      <c r="F144" s="12"/>
      <c r="G144" s="12"/>
      <c r="H144" s="12"/>
      <c r="I144" s="12"/>
      <c r="J144" s="12"/>
      <c r="K144" s="12"/>
      <c r="L144" s="11" t="s">
        <v>332</v>
      </c>
      <c r="M144" s="11"/>
      <c r="N144" s="7"/>
      <c r="O144" s="5" t="s">
        <v>324</v>
      </c>
    </row>
    <row r="145" ht="26.05" customHeight="1" spans="2:15">
      <c r="B145" s="5"/>
      <c r="C145" s="12"/>
      <c r="D145" s="12"/>
      <c r="E145" s="12"/>
      <c r="F145" s="12"/>
      <c r="G145" s="12"/>
      <c r="H145" s="12"/>
      <c r="I145" s="12"/>
      <c r="J145" s="12"/>
      <c r="K145" s="12"/>
      <c r="L145" s="11" t="s">
        <v>333</v>
      </c>
      <c r="M145" s="11"/>
      <c r="N145" s="7"/>
      <c r="O145" s="5" t="s">
        <v>324</v>
      </c>
    </row>
    <row r="146" ht="26.05" customHeight="1" spans="2:15">
      <c r="B146" s="5"/>
      <c r="C146" s="12"/>
      <c r="D146" s="12"/>
      <c r="E146" s="12"/>
      <c r="F146" s="12"/>
      <c r="G146" s="12"/>
      <c r="H146" s="12"/>
      <c r="I146" s="12"/>
      <c r="J146" s="12"/>
      <c r="K146" s="12"/>
      <c r="L146" s="11" t="s">
        <v>334</v>
      </c>
      <c r="M146" s="11"/>
      <c r="N146" s="7"/>
      <c r="O146" s="5" t="s">
        <v>324</v>
      </c>
    </row>
    <row r="147" ht="26.05" customHeight="1" spans="2:15">
      <c r="B147" s="5" t="s">
        <v>335</v>
      </c>
      <c r="C147" s="5" t="s">
        <v>336</v>
      </c>
      <c r="D147" s="5" t="s">
        <v>337</v>
      </c>
      <c r="E147" s="5"/>
      <c r="F147" s="5"/>
      <c r="G147" s="5" t="s">
        <v>338</v>
      </c>
      <c r="H147" s="5" t="s">
        <v>339</v>
      </c>
      <c r="I147" s="5" t="s">
        <v>340</v>
      </c>
      <c r="J147" s="5" t="s">
        <v>341</v>
      </c>
      <c r="K147" s="5" t="s">
        <v>342</v>
      </c>
      <c r="L147" s="5" t="s">
        <v>343</v>
      </c>
      <c r="M147" s="5" t="s">
        <v>344</v>
      </c>
      <c r="N147" s="5" t="s">
        <v>345</v>
      </c>
      <c r="O147" s="5"/>
    </row>
    <row r="148" ht="26.05" customHeight="1" spans="2:15">
      <c r="B148" s="13" t="s">
        <v>346</v>
      </c>
      <c r="C148" s="13" t="s">
        <v>357</v>
      </c>
      <c r="D148" s="13" t="s">
        <v>456</v>
      </c>
      <c r="E148" s="13"/>
      <c r="F148" s="13"/>
      <c r="G148" s="5" t="s">
        <v>368</v>
      </c>
      <c r="H148" s="5" t="s">
        <v>452</v>
      </c>
      <c r="I148" s="5" t="s">
        <v>452</v>
      </c>
      <c r="J148" s="5" t="s">
        <v>415</v>
      </c>
      <c r="K148" s="5" t="s">
        <v>352</v>
      </c>
      <c r="L148" s="5" t="s">
        <v>352</v>
      </c>
      <c r="M148" s="5" t="s">
        <v>353</v>
      </c>
      <c r="N148" s="5"/>
      <c r="O148" s="5"/>
    </row>
    <row r="149" ht="26.05" customHeight="1" spans="2:15">
      <c r="B149" s="13" t="s">
        <v>346</v>
      </c>
      <c r="C149" s="13" t="s">
        <v>357</v>
      </c>
      <c r="D149" s="13" t="s">
        <v>457</v>
      </c>
      <c r="E149" s="13"/>
      <c r="F149" s="13"/>
      <c r="G149" s="5" t="s">
        <v>349</v>
      </c>
      <c r="H149" s="5" t="s">
        <v>458</v>
      </c>
      <c r="I149" s="5" t="s">
        <v>458</v>
      </c>
      <c r="J149" s="5" t="s">
        <v>360</v>
      </c>
      <c r="K149" s="5" t="s">
        <v>352</v>
      </c>
      <c r="L149" s="5" t="s">
        <v>352</v>
      </c>
      <c r="M149" s="5" t="s">
        <v>353</v>
      </c>
      <c r="N149" s="5"/>
      <c r="O149" s="5"/>
    </row>
    <row r="150" ht="26.05" customHeight="1" spans="2:15">
      <c r="B150" s="13" t="s">
        <v>354</v>
      </c>
      <c r="C150" s="13" t="s">
        <v>355</v>
      </c>
      <c r="D150" s="13" t="s">
        <v>459</v>
      </c>
      <c r="E150" s="13"/>
      <c r="F150" s="13"/>
      <c r="G150" s="5" t="s">
        <v>349</v>
      </c>
      <c r="H150" s="5" t="s">
        <v>350</v>
      </c>
      <c r="I150" s="5" t="s">
        <v>350</v>
      </c>
      <c r="J150" s="5" t="s">
        <v>351</v>
      </c>
      <c r="K150" s="5" t="s">
        <v>352</v>
      </c>
      <c r="L150" s="5" t="s">
        <v>352</v>
      </c>
      <c r="M150" s="5" t="s">
        <v>361</v>
      </c>
      <c r="N150" s="5"/>
      <c r="O150" s="5"/>
    </row>
  </sheetData>
  <mergeCells count="270">
    <mergeCell ref="B2:N2"/>
    <mergeCell ref="N3:O3"/>
    <mergeCell ref="C4:F4"/>
    <mergeCell ref="H4:K4"/>
    <mergeCell ref="M4:O4"/>
    <mergeCell ref="C5:F5"/>
    <mergeCell ref="H5:K5"/>
    <mergeCell ref="M5:N5"/>
    <mergeCell ref="C6:F6"/>
    <mergeCell ref="H6:K6"/>
    <mergeCell ref="L6:M6"/>
    <mergeCell ref="L7:M7"/>
    <mergeCell ref="L8:M8"/>
    <mergeCell ref="L9:M9"/>
    <mergeCell ref="L10:M10"/>
    <mergeCell ref="D11:F11"/>
    <mergeCell ref="N11:O11"/>
    <mergeCell ref="D12:F12"/>
    <mergeCell ref="N12:O12"/>
    <mergeCell ref="D13:F13"/>
    <mergeCell ref="N13:O13"/>
    <mergeCell ref="D14:F14"/>
    <mergeCell ref="N14:O14"/>
    <mergeCell ref="B16:N16"/>
    <mergeCell ref="N17:O17"/>
    <mergeCell ref="C18:F18"/>
    <mergeCell ref="H18:K18"/>
    <mergeCell ref="M18:O18"/>
    <mergeCell ref="C19:F19"/>
    <mergeCell ref="H19:K19"/>
    <mergeCell ref="M19:N19"/>
    <mergeCell ref="C20:F20"/>
    <mergeCell ref="H20:K20"/>
    <mergeCell ref="L20:M20"/>
    <mergeCell ref="L21:M21"/>
    <mergeCell ref="L22:M22"/>
    <mergeCell ref="L23:M23"/>
    <mergeCell ref="L24:M24"/>
    <mergeCell ref="D25:F25"/>
    <mergeCell ref="N25:O25"/>
    <mergeCell ref="D26:F26"/>
    <mergeCell ref="N26:O26"/>
    <mergeCell ref="D27:F27"/>
    <mergeCell ref="N27:O27"/>
    <mergeCell ref="D28:F28"/>
    <mergeCell ref="N28:O28"/>
    <mergeCell ref="D29:F29"/>
    <mergeCell ref="N29:O29"/>
    <mergeCell ref="D30:F30"/>
    <mergeCell ref="N30:O30"/>
    <mergeCell ref="B32:N32"/>
    <mergeCell ref="N33:O33"/>
    <mergeCell ref="C34:F34"/>
    <mergeCell ref="H34:K34"/>
    <mergeCell ref="M34:O34"/>
    <mergeCell ref="C35:F35"/>
    <mergeCell ref="H35:K35"/>
    <mergeCell ref="M35:N35"/>
    <mergeCell ref="C36:F36"/>
    <mergeCell ref="H36:K36"/>
    <mergeCell ref="L36:M36"/>
    <mergeCell ref="L37:M37"/>
    <mergeCell ref="L38:M38"/>
    <mergeCell ref="L39:M39"/>
    <mergeCell ref="L40:M40"/>
    <mergeCell ref="D41:F41"/>
    <mergeCell ref="N41:O41"/>
    <mergeCell ref="D42:F42"/>
    <mergeCell ref="N42:O42"/>
    <mergeCell ref="D43:F43"/>
    <mergeCell ref="N43:O43"/>
    <mergeCell ref="D44:F44"/>
    <mergeCell ref="N44:O44"/>
    <mergeCell ref="B46:N46"/>
    <mergeCell ref="N47:O47"/>
    <mergeCell ref="C48:F48"/>
    <mergeCell ref="H48:K48"/>
    <mergeCell ref="M48:O48"/>
    <mergeCell ref="C49:F49"/>
    <mergeCell ref="H49:K49"/>
    <mergeCell ref="M49:N49"/>
    <mergeCell ref="C50:F50"/>
    <mergeCell ref="H50:K50"/>
    <mergeCell ref="L50:M50"/>
    <mergeCell ref="L51:M51"/>
    <mergeCell ref="L52:M52"/>
    <mergeCell ref="L53:M53"/>
    <mergeCell ref="L54:M54"/>
    <mergeCell ref="D55:F55"/>
    <mergeCell ref="N55:O55"/>
    <mergeCell ref="D56:F56"/>
    <mergeCell ref="N56:O56"/>
    <mergeCell ref="D57:F57"/>
    <mergeCell ref="N57:O57"/>
    <mergeCell ref="D58:F58"/>
    <mergeCell ref="N58:O58"/>
    <mergeCell ref="D59:F59"/>
    <mergeCell ref="N59:O59"/>
    <mergeCell ref="D60:F60"/>
    <mergeCell ref="N60:O60"/>
    <mergeCell ref="B62:N62"/>
    <mergeCell ref="N63:O63"/>
    <mergeCell ref="C64:F64"/>
    <mergeCell ref="H64:K64"/>
    <mergeCell ref="M64:O64"/>
    <mergeCell ref="C65:F65"/>
    <mergeCell ref="H65:K65"/>
    <mergeCell ref="M65:N65"/>
    <mergeCell ref="C66:F66"/>
    <mergeCell ref="H66:K66"/>
    <mergeCell ref="L66:M66"/>
    <mergeCell ref="L67:M67"/>
    <mergeCell ref="L68:M68"/>
    <mergeCell ref="L69:M69"/>
    <mergeCell ref="L70:M70"/>
    <mergeCell ref="D71:F71"/>
    <mergeCell ref="N71:O71"/>
    <mergeCell ref="D72:F72"/>
    <mergeCell ref="N72:O72"/>
    <mergeCell ref="D73:F73"/>
    <mergeCell ref="N73:O73"/>
    <mergeCell ref="D74:F74"/>
    <mergeCell ref="N74:O74"/>
    <mergeCell ref="D75:F75"/>
    <mergeCell ref="N75:O75"/>
    <mergeCell ref="B77:N77"/>
    <mergeCell ref="N78:O78"/>
    <mergeCell ref="C79:F79"/>
    <mergeCell ref="H79:K79"/>
    <mergeCell ref="M79:O79"/>
    <mergeCell ref="C80:F80"/>
    <mergeCell ref="H80:K80"/>
    <mergeCell ref="M80:N80"/>
    <mergeCell ref="C81:F81"/>
    <mergeCell ref="H81:K81"/>
    <mergeCell ref="L81:M81"/>
    <mergeCell ref="L82:M82"/>
    <mergeCell ref="L83:M83"/>
    <mergeCell ref="L84:M84"/>
    <mergeCell ref="L85:M85"/>
    <mergeCell ref="D86:F86"/>
    <mergeCell ref="N86:O86"/>
    <mergeCell ref="D87:F87"/>
    <mergeCell ref="N87:O87"/>
    <mergeCell ref="D88:F88"/>
    <mergeCell ref="N88:O88"/>
    <mergeCell ref="D89:F89"/>
    <mergeCell ref="N89:O89"/>
    <mergeCell ref="D90:F90"/>
    <mergeCell ref="N90:O90"/>
    <mergeCell ref="B92:N92"/>
    <mergeCell ref="N93:O93"/>
    <mergeCell ref="C94:F94"/>
    <mergeCell ref="H94:K94"/>
    <mergeCell ref="M94:O94"/>
    <mergeCell ref="C95:F95"/>
    <mergeCell ref="H95:K95"/>
    <mergeCell ref="M95:N95"/>
    <mergeCell ref="C96:F96"/>
    <mergeCell ref="H96:K96"/>
    <mergeCell ref="L96:M96"/>
    <mergeCell ref="L97:M97"/>
    <mergeCell ref="L98:M98"/>
    <mergeCell ref="L99:M99"/>
    <mergeCell ref="L100:M100"/>
    <mergeCell ref="D101:F101"/>
    <mergeCell ref="N101:O101"/>
    <mergeCell ref="D102:F102"/>
    <mergeCell ref="N102:O102"/>
    <mergeCell ref="D103:F103"/>
    <mergeCell ref="N103:O103"/>
    <mergeCell ref="D104:F104"/>
    <mergeCell ref="N104:O104"/>
    <mergeCell ref="D105:F105"/>
    <mergeCell ref="N105:O105"/>
    <mergeCell ref="D106:F106"/>
    <mergeCell ref="N106:O106"/>
    <mergeCell ref="B108:N108"/>
    <mergeCell ref="N109:O109"/>
    <mergeCell ref="C110:F110"/>
    <mergeCell ref="H110:K110"/>
    <mergeCell ref="M110:O110"/>
    <mergeCell ref="C111:F111"/>
    <mergeCell ref="H111:K111"/>
    <mergeCell ref="M111:N111"/>
    <mergeCell ref="C112:F112"/>
    <mergeCell ref="H112:K112"/>
    <mergeCell ref="L112:M112"/>
    <mergeCell ref="L113:M113"/>
    <mergeCell ref="L114:M114"/>
    <mergeCell ref="L115:M115"/>
    <mergeCell ref="L116:M116"/>
    <mergeCell ref="D117:F117"/>
    <mergeCell ref="N117:O117"/>
    <mergeCell ref="D118:F118"/>
    <mergeCell ref="N118:O118"/>
    <mergeCell ref="D119:F119"/>
    <mergeCell ref="N119:O119"/>
    <mergeCell ref="D120:F120"/>
    <mergeCell ref="N120:O120"/>
    <mergeCell ref="D121:F121"/>
    <mergeCell ref="N121:O121"/>
    <mergeCell ref="D122:F122"/>
    <mergeCell ref="N122:O122"/>
    <mergeCell ref="B124:N124"/>
    <mergeCell ref="N125:O125"/>
    <mergeCell ref="C126:F126"/>
    <mergeCell ref="H126:K126"/>
    <mergeCell ref="M126:O126"/>
    <mergeCell ref="C127:F127"/>
    <mergeCell ref="H127:K127"/>
    <mergeCell ref="M127:N127"/>
    <mergeCell ref="C128:F128"/>
    <mergeCell ref="H128:K128"/>
    <mergeCell ref="L128:M128"/>
    <mergeCell ref="L129:M129"/>
    <mergeCell ref="L130:M130"/>
    <mergeCell ref="L131:M131"/>
    <mergeCell ref="L132:M132"/>
    <mergeCell ref="D133:F133"/>
    <mergeCell ref="N133:O133"/>
    <mergeCell ref="D134:F134"/>
    <mergeCell ref="N134:O134"/>
    <mergeCell ref="D135:F135"/>
    <mergeCell ref="N135:O135"/>
    <mergeCell ref="D136:F136"/>
    <mergeCell ref="N136:O136"/>
    <mergeCell ref="B138:N138"/>
    <mergeCell ref="N139:O139"/>
    <mergeCell ref="C140:F140"/>
    <mergeCell ref="H140:K140"/>
    <mergeCell ref="M140:O140"/>
    <mergeCell ref="C141:F141"/>
    <mergeCell ref="H141:K141"/>
    <mergeCell ref="M141:N141"/>
    <mergeCell ref="C142:F142"/>
    <mergeCell ref="H142:K142"/>
    <mergeCell ref="L142:M142"/>
    <mergeCell ref="L143:M143"/>
    <mergeCell ref="L144:M144"/>
    <mergeCell ref="L145:M145"/>
    <mergeCell ref="L146:M146"/>
    <mergeCell ref="D147:F147"/>
    <mergeCell ref="N147:O147"/>
    <mergeCell ref="D148:F148"/>
    <mergeCell ref="N148:O148"/>
    <mergeCell ref="D149:F149"/>
    <mergeCell ref="N149:O149"/>
    <mergeCell ref="D150:F150"/>
    <mergeCell ref="N150:O150"/>
    <mergeCell ref="B7:B10"/>
    <mergeCell ref="B21:B24"/>
    <mergeCell ref="B37:B40"/>
    <mergeCell ref="B51:B54"/>
    <mergeCell ref="B67:B70"/>
    <mergeCell ref="B82:B85"/>
    <mergeCell ref="B97:B100"/>
    <mergeCell ref="B113:B116"/>
    <mergeCell ref="B129:B132"/>
    <mergeCell ref="B143:B146"/>
    <mergeCell ref="C7:K10"/>
    <mergeCell ref="C21:K24"/>
    <mergeCell ref="C37:K40"/>
    <mergeCell ref="C51:K54"/>
    <mergeCell ref="C67:K70"/>
    <mergeCell ref="C82:K85"/>
    <mergeCell ref="C97:K100"/>
    <mergeCell ref="C113:K116"/>
    <mergeCell ref="C129:K132"/>
    <mergeCell ref="C143:K14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C8" sqref="C8"/>
    </sheetView>
  </sheetViews>
  <sheetFormatPr defaultColWidth="10" defaultRowHeight="13.5"/>
  <cols>
    <col min="1" max="1" width="1.025" customWidth="1"/>
    <col min="2" max="2" width="8.55" customWidth="1"/>
    <col min="3" max="4" width="10.2583333333333" customWidth="1"/>
    <col min="5" max="7" width="9.23333333333333" customWidth="1"/>
    <col min="8" max="8" width="10.2583333333333" customWidth="1"/>
    <col min="9" max="10" width="9.23333333333333" customWidth="1"/>
    <col min="11" max="11" width="10.2583333333333" customWidth="1"/>
  </cols>
  <sheetData>
    <row r="1" ht="16.35" customHeight="1" spans="1:11">
      <c r="A1" s="1"/>
      <c r="B1" s="1" t="s">
        <v>460</v>
      </c>
      <c r="C1" s="1"/>
      <c r="D1" s="1"/>
      <c r="E1" s="1"/>
      <c r="F1" s="1"/>
      <c r="G1" s="1"/>
      <c r="H1" s="1"/>
      <c r="I1" s="1"/>
      <c r="J1" s="1"/>
      <c r="K1" s="1"/>
    </row>
    <row r="2" ht="48.3" customHeight="1" spans="1:11">
      <c r="A2" s="1"/>
      <c r="B2" s="2" t="s">
        <v>461</v>
      </c>
      <c r="C2" s="2"/>
      <c r="D2" s="2"/>
      <c r="E2" s="2"/>
      <c r="F2" s="2"/>
      <c r="G2" s="2"/>
      <c r="H2" s="2"/>
      <c r="I2" s="2"/>
      <c r="J2" s="2"/>
      <c r="K2" s="2"/>
    </row>
    <row r="3" ht="16.25" customHeight="1" spans="1:11">
      <c r="A3" s="1"/>
      <c r="B3" s="3"/>
      <c r="C3" s="3"/>
      <c r="D3" s="3"/>
      <c r="E3" s="3"/>
      <c r="F3" s="3"/>
      <c r="G3" s="3"/>
      <c r="H3" s="3"/>
      <c r="I3" s="3"/>
      <c r="J3" s="4"/>
      <c r="K3" s="4" t="s">
        <v>2</v>
      </c>
    </row>
    <row r="4" ht="26.05" customHeight="1" spans="1:11">
      <c r="A4" s="1"/>
      <c r="B4" s="5" t="s">
        <v>462</v>
      </c>
      <c r="C4" s="5"/>
      <c r="D4" s="6" t="s">
        <v>320</v>
      </c>
      <c r="E4" s="6"/>
      <c r="F4" s="6"/>
      <c r="G4" s="6"/>
      <c r="H4" s="6"/>
      <c r="I4" s="5" t="s">
        <v>463</v>
      </c>
      <c r="J4" s="6" t="s">
        <v>464</v>
      </c>
      <c r="K4" s="6"/>
    </row>
    <row r="5" ht="26.05" customHeight="1" spans="1:11">
      <c r="A5" s="1"/>
      <c r="B5" s="5" t="s">
        <v>465</v>
      </c>
      <c r="C5" s="5" t="s">
        <v>466</v>
      </c>
      <c r="D5" s="5" t="s">
        <v>57</v>
      </c>
      <c r="E5" s="5"/>
      <c r="F5" s="5"/>
      <c r="G5" s="5"/>
      <c r="H5" s="5" t="s">
        <v>58</v>
      </c>
      <c r="I5" s="5"/>
      <c r="J5" s="5"/>
      <c r="K5" s="5"/>
    </row>
    <row r="6" ht="26.05" customHeight="1" spans="1:11">
      <c r="A6" s="1"/>
      <c r="B6" s="5"/>
      <c r="C6" s="5"/>
      <c r="D6" s="5" t="s">
        <v>8</v>
      </c>
      <c r="E6" s="5" t="s">
        <v>467</v>
      </c>
      <c r="F6" s="5" t="s">
        <v>468</v>
      </c>
      <c r="G6" s="5" t="s">
        <v>332</v>
      </c>
      <c r="H6" s="5" t="s">
        <v>8</v>
      </c>
      <c r="I6" s="5" t="s">
        <v>467</v>
      </c>
      <c r="J6" s="5" t="s">
        <v>468</v>
      </c>
      <c r="K6" s="5" t="s">
        <v>332</v>
      </c>
    </row>
    <row r="7" ht="26.05" customHeight="1" spans="1:11">
      <c r="A7" s="1"/>
      <c r="B7" s="5"/>
      <c r="C7" s="7">
        <f>2154.74+20+204.43</f>
        <v>2379.17</v>
      </c>
      <c r="D7" s="7">
        <v>1226.61</v>
      </c>
      <c r="E7" s="7">
        <v>1226.61</v>
      </c>
      <c r="F7" s="7"/>
      <c r="G7" s="7"/>
      <c r="H7" s="7">
        <f>I7</f>
        <v>1152.56</v>
      </c>
      <c r="I7" s="7">
        <f>928.13+20+204.43</f>
        <v>1152.56</v>
      </c>
      <c r="J7" s="7"/>
      <c r="K7" s="7"/>
    </row>
    <row r="8" ht="87.95" customHeight="1" spans="1:11">
      <c r="A8" s="1"/>
      <c r="B8" s="8" t="s">
        <v>469</v>
      </c>
      <c r="C8" s="5" t="s">
        <v>470</v>
      </c>
      <c r="D8" s="6" t="s">
        <v>471</v>
      </c>
      <c r="E8" s="6"/>
      <c r="F8" s="6"/>
      <c r="G8" s="6"/>
      <c r="H8" s="6"/>
      <c r="I8" s="6"/>
      <c r="J8" s="6"/>
      <c r="K8" s="6"/>
    </row>
    <row r="9" ht="29.3" customHeight="1" spans="1:11">
      <c r="A9" s="1"/>
      <c r="B9" s="8"/>
      <c r="C9" s="5" t="s">
        <v>472</v>
      </c>
      <c r="D9" s="5"/>
      <c r="E9" s="5"/>
      <c r="F9" s="5"/>
      <c r="G9" s="5"/>
      <c r="H9" s="5"/>
      <c r="I9" s="5"/>
      <c r="J9" s="5"/>
      <c r="K9" s="5"/>
    </row>
    <row r="10" ht="26.05" customHeight="1" spans="1:11">
      <c r="A10" s="1"/>
      <c r="B10" s="8"/>
      <c r="C10" s="5" t="s">
        <v>335</v>
      </c>
      <c r="D10" s="5" t="s">
        <v>336</v>
      </c>
      <c r="E10" s="5" t="s">
        <v>473</v>
      </c>
      <c r="F10" s="5"/>
      <c r="G10" s="5" t="s">
        <v>338</v>
      </c>
      <c r="H10" s="5" t="s">
        <v>339</v>
      </c>
      <c r="I10" s="5" t="s">
        <v>341</v>
      </c>
      <c r="J10" s="5" t="s">
        <v>474</v>
      </c>
      <c r="K10" s="5" t="s">
        <v>344</v>
      </c>
    </row>
    <row r="11" ht="26.05" customHeight="1" spans="1:11">
      <c r="A11" s="1"/>
      <c r="B11" s="8"/>
      <c r="C11" s="6" t="s">
        <v>346</v>
      </c>
      <c r="D11" s="6" t="s">
        <v>357</v>
      </c>
      <c r="E11" s="6" t="s">
        <v>475</v>
      </c>
      <c r="F11" s="6"/>
      <c r="G11" s="5" t="s">
        <v>368</v>
      </c>
      <c r="H11" s="5" t="s">
        <v>393</v>
      </c>
      <c r="I11" s="5" t="s">
        <v>351</v>
      </c>
      <c r="J11" s="5" t="s">
        <v>371</v>
      </c>
      <c r="K11" s="5" t="s">
        <v>361</v>
      </c>
    </row>
    <row r="12" ht="26.05" customHeight="1" spans="1:11">
      <c r="A12" s="1"/>
      <c r="B12" s="8"/>
      <c r="C12" s="6" t="s">
        <v>346</v>
      </c>
      <c r="D12" s="6" t="s">
        <v>357</v>
      </c>
      <c r="E12" s="6" t="s">
        <v>476</v>
      </c>
      <c r="F12" s="6"/>
      <c r="G12" s="5" t="s">
        <v>368</v>
      </c>
      <c r="H12" s="5" t="s">
        <v>376</v>
      </c>
      <c r="I12" s="5" t="s">
        <v>351</v>
      </c>
      <c r="J12" s="5" t="s">
        <v>371</v>
      </c>
      <c r="K12" s="5" t="s">
        <v>361</v>
      </c>
    </row>
    <row r="13" ht="26.05" customHeight="1" spans="1:11">
      <c r="A13" s="1"/>
      <c r="B13" s="8"/>
      <c r="C13" s="6" t="s">
        <v>346</v>
      </c>
      <c r="D13" s="6" t="s">
        <v>357</v>
      </c>
      <c r="E13" s="6" t="s">
        <v>477</v>
      </c>
      <c r="F13" s="6"/>
      <c r="G13" s="5" t="s">
        <v>368</v>
      </c>
      <c r="H13" s="5" t="s">
        <v>437</v>
      </c>
      <c r="I13" s="5" t="s">
        <v>351</v>
      </c>
      <c r="J13" s="5" t="s">
        <v>371</v>
      </c>
      <c r="K13" s="5" t="s">
        <v>361</v>
      </c>
    </row>
    <row r="14" ht="26.05" customHeight="1" spans="1:11">
      <c r="A14" s="1"/>
      <c r="B14" s="8"/>
      <c r="C14" s="6" t="s">
        <v>346</v>
      </c>
      <c r="D14" s="6" t="s">
        <v>357</v>
      </c>
      <c r="E14" s="6" t="s">
        <v>478</v>
      </c>
      <c r="F14" s="6"/>
      <c r="G14" s="5" t="s">
        <v>368</v>
      </c>
      <c r="H14" s="5" t="s">
        <v>352</v>
      </c>
      <c r="I14" s="5" t="s">
        <v>479</v>
      </c>
      <c r="J14" s="5" t="s">
        <v>371</v>
      </c>
      <c r="K14" s="5" t="s">
        <v>353</v>
      </c>
    </row>
    <row r="15" ht="26.05" customHeight="1" spans="1:11">
      <c r="A15" s="1"/>
      <c r="B15" s="8"/>
      <c r="C15" s="6" t="s">
        <v>346</v>
      </c>
      <c r="D15" s="6" t="s">
        <v>357</v>
      </c>
      <c r="E15" s="6" t="s">
        <v>480</v>
      </c>
      <c r="F15" s="6"/>
      <c r="G15" s="5" t="s">
        <v>368</v>
      </c>
      <c r="H15" s="5" t="s">
        <v>481</v>
      </c>
      <c r="I15" s="5" t="s">
        <v>360</v>
      </c>
      <c r="J15" s="5" t="s">
        <v>371</v>
      </c>
      <c r="K15" s="5" t="s">
        <v>361</v>
      </c>
    </row>
    <row r="16" ht="26.05" customHeight="1" spans="1:11">
      <c r="A16" s="1"/>
      <c r="B16" s="8"/>
      <c r="C16" s="6" t="s">
        <v>354</v>
      </c>
      <c r="D16" s="6" t="s">
        <v>355</v>
      </c>
      <c r="E16" s="6" t="s">
        <v>482</v>
      </c>
      <c r="F16" s="6"/>
      <c r="G16" s="5" t="s">
        <v>349</v>
      </c>
      <c r="H16" s="5" t="s">
        <v>435</v>
      </c>
      <c r="I16" s="5" t="s">
        <v>428</v>
      </c>
      <c r="J16" s="5" t="s">
        <v>371</v>
      </c>
      <c r="K16" s="5" t="s">
        <v>353</v>
      </c>
    </row>
    <row r="17" ht="26.05" customHeight="1" spans="1:11">
      <c r="A17" s="1"/>
      <c r="B17" s="8"/>
      <c r="C17" s="6" t="s">
        <v>346</v>
      </c>
      <c r="D17" s="6" t="s">
        <v>357</v>
      </c>
      <c r="E17" s="6" t="s">
        <v>483</v>
      </c>
      <c r="F17" s="6"/>
      <c r="G17" s="5" t="s">
        <v>368</v>
      </c>
      <c r="H17" s="5" t="s">
        <v>424</v>
      </c>
      <c r="I17" s="5" t="s">
        <v>400</v>
      </c>
      <c r="J17" s="5" t="s">
        <v>371</v>
      </c>
      <c r="K17" s="5" t="s">
        <v>353</v>
      </c>
    </row>
    <row r="18" ht="26.05" customHeight="1" spans="1:11">
      <c r="A18" s="1"/>
      <c r="B18" s="8"/>
      <c r="C18" s="6" t="s">
        <v>346</v>
      </c>
      <c r="D18" s="6" t="s">
        <v>357</v>
      </c>
      <c r="E18" s="6" t="s">
        <v>484</v>
      </c>
      <c r="F18" s="6"/>
      <c r="G18" s="5" t="s">
        <v>368</v>
      </c>
      <c r="H18" s="5" t="s">
        <v>371</v>
      </c>
      <c r="I18" s="5" t="s">
        <v>400</v>
      </c>
      <c r="J18" s="5" t="s">
        <v>371</v>
      </c>
      <c r="K18" s="5" t="s">
        <v>353</v>
      </c>
    </row>
    <row r="19" ht="26.05" customHeight="1" spans="1:11">
      <c r="A19" s="1"/>
      <c r="B19" s="8"/>
      <c r="C19" s="6" t="s">
        <v>346</v>
      </c>
      <c r="D19" s="6" t="s">
        <v>357</v>
      </c>
      <c r="E19" s="6" t="s">
        <v>485</v>
      </c>
      <c r="F19" s="6"/>
      <c r="G19" s="5" t="s">
        <v>368</v>
      </c>
      <c r="H19" s="5" t="s">
        <v>371</v>
      </c>
      <c r="I19" s="5" t="s">
        <v>400</v>
      </c>
      <c r="J19" s="5" t="s">
        <v>371</v>
      </c>
      <c r="K19" s="5" t="s">
        <v>353</v>
      </c>
    </row>
    <row r="20" ht="26.05" customHeight="1" spans="1:11">
      <c r="A20" s="1"/>
      <c r="B20" s="8"/>
      <c r="C20" s="6" t="s">
        <v>354</v>
      </c>
      <c r="D20" s="6" t="s">
        <v>355</v>
      </c>
      <c r="E20" s="6" t="s">
        <v>486</v>
      </c>
      <c r="F20" s="6"/>
      <c r="G20" s="5" t="s">
        <v>396</v>
      </c>
      <c r="H20" s="5" t="s">
        <v>452</v>
      </c>
      <c r="I20" s="5" t="s">
        <v>400</v>
      </c>
      <c r="J20" s="5" t="s">
        <v>371</v>
      </c>
      <c r="K20" s="5" t="s">
        <v>361</v>
      </c>
    </row>
    <row r="21" ht="42.25" customHeight="1" spans="1:11">
      <c r="A21" s="1"/>
      <c r="B21" s="5" t="s">
        <v>487</v>
      </c>
      <c r="C21" s="6"/>
      <c r="D21" s="6"/>
      <c r="E21" s="6"/>
      <c r="F21" s="6"/>
      <c r="G21" s="6"/>
      <c r="H21" s="6"/>
      <c r="I21" s="6"/>
      <c r="J21" s="6"/>
      <c r="K21" s="6"/>
    </row>
  </sheetData>
  <mergeCells count="24">
    <mergeCell ref="B2:K2"/>
    <mergeCell ref="B4:C4"/>
    <mergeCell ref="D4:H4"/>
    <mergeCell ref="J4:K4"/>
    <mergeCell ref="D5:G5"/>
    <mergeCell ref="H5:K5"/>
    <mergeCell ref="D8:K8"/>
    <mergeCell ref="C9:K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C21:K21"/>
    <mergeCell ref="A11:A20"/>
    <mergeCell ref="B5:B7"/>
    <mergeCell ref="B8:B20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workbookViewId="0">
      <selection activeCell="G7" sqref="G7"/>
    </sheetView>
  </sheetViews>
  <sheetFormatPr defaultColWidth="10" defaultRowHeight="13.5" outlineLevelCol="6"/>
  <cols>
    <col min="1" max="1" width="1.025" customWidth="1"/>
    <col min="2" max="2" width="12.05" customWidth="1"/>
    <col min="3" max="3" width="34.875" customWidth="1"/>
    <col min="4" max="7" width="11.2833333333333" customWidth="1"/>
  </cols>
  <sheetData>
    <row r="1" ht="16.35" customHeight="1" spans="1:7">
      <c r="A1" s="14"/>
      <c r="B1" s="14" t="s">
        <v>50</v>
      </c>
    </row>
    <row r="2" ht="45.6" customHeight="1" spans="1:7">
      <c r="A2" s="14"/>
      <c r="B2" s="15" t="s">
        <v>51</v>
      </c>
      <c r="C2" s="15"/>
      <c r="D2" s="15"/>
      <c r="E2" s="15"/>
      <c r="F2" s="15"/>
      <c r="G2" s="15"/>
    </row>
    <row r="3" ht="16.35" customHeight="1" spans="1:7">
      <c r="C3" s="16"/>
      <c r="D3" s="16"/>
      <c r="E3" s="16"/>
      <c r="F3" s="16"/>
      <c r="G3" s="16"/>
    </row>
    <row r="4" ht="16.35" customHeight="1" spans="1:7">
      <c r="C4" s="16"/>
      <c r="D4" s="16"/>
      <c r="F4" s="9" t="s">
        <v>2</v>
      </c>
      <c r="G4" s="9"/>
    </row>
    <row r="5" ht="16.35" customHeight="1" spans="1:7">
      <c r="B5" s="17" t="s">
        <v>52</v>
      </c>
      <c r="C5" s="17" t="s">
        <v>53</v>
      </c>
      <c r="D5" s="17" t="s">
        <v>54</v>
      </c>
      <c r="E5" s="17" t="s">
        <v>55</v>
      </c>
      <c r="F5" s="17"/>
      <c r="G5" s="17"/>
    </row>
    <row r="6" ht="16.35" customHeight="1" spans="1:7">
      <c r="B6" s="17"/>
      <c r="C6" s="17"/>
      <c r="D6" s="17"/>
      <c r="E6" s="17" t="s">
        <v>56</v>
      </c>
      <c r="F6" s="17" t="s">
        <v>57</v>
      </c>
      <c r="G6" s="17" t="s">
        <v>58</v>
      </c>
    </row>
    <row r="7" ht="16.35" customHeight="1" spans="1:7">
      <c r="B7" s="18" t="s">
        <v>8</v>
      </c>
      <c r="C7" s="18"/>
      <c r="D7" s="19">
        <f>1873.81</f>
        <v>1873.81</v>
      </c>
      <c r="E7" s="19">
        <f>2154.74+20+204.43</f>
        <v>2379.17</v>
      </c>
      <c r="F7" s="19">
        <v>1226.61</v>
      </c>
      <c r="G7" s="19">
        <f>928.13+20+204.43</f>
        <v>1152.56</v>
      </c>
    </row>
    <row r="8" ht="16.35" customHeight="1" spans="1:7">
      <c r="B8" s="20">
        <v>916001</v>
      </c>
      <c r="C8" s="20" t="s">
        <v>59</v>
      </c>
      <c r="D8" s="21">
        <f>1873.81</f>
        <v>1873.81</v>
      </c>
      <c r="E8" s="21">
        <f>2154.74+20+204.43</f>
        <v>2379.17</v>
      </c>
      <c r="F8" s="21">
        <v>1226.61</v>
      </c>
      <c r="G8" s="21">
        <f>928.13+20+204.43</f>
        <v>1152.56</v>
      </c>
    </row>
    <row r="9" ht="16.35" customHeight="1" spans="1:7">
      <c r="B9" s="22" t="s">
        <v>60</v>
      </c>
      <c r="C9" s="22" t="s">
        <v>61</v>
      </c>
      <c r="D9" s="19">
        <v>847.56</v>
      </c>
      <c r="E9" s="19">
        <f>1295.13+20+204.43</f>
        <v>1519.56</v>
      </c>
      <c r="F9" s="19">
        <v>848</v>
      </c>
      <c r="G9" s="19">
        <f>447.13+20+204.43</f>
        <v>671.56</v>
      </c>
    </row>
    <row r="10" ht="16.35" customHeight="1" spans="1:7">
      <c r="B10" s="22" t="s">
        <v>62</v>
      </c>
      <c r="C10" s="22" t="s">
        <v>63</v>
      </c>
      <c r="D10" s="19">
        <v>446.29</v>
      </c>
      <c r="E10" s="19">
        <v>924.42</v>
      </c>
      <c r="F10" s="19">
        <v>477.29</v>
      </c>
      <c r="G10" s="19">
        <f>447.13+20+204.43</f>
        <v>671.56</v>
      </c>
    </row>
    <row r="11" ht="16.35" customHeight="1" spans="1:7">
      <c r="B11" s="22" t="s">
        <v>64</v>
      </c>
      <c r="C11" s="22" t="s">
        <v>65</v>
      </c>
      <c r="D11" s="19">
        <v>441.93</v>
      </c>
      <c r="E11" s="19">
        <v>477.29</v>
      </c>
      <c r="F11" s="19">
        <v>477.29</v>
      </c>
      <c r="G11" s="19"/>
    </row>
    <row r="12" ht="16.35" customHeight="1" spans="1:7">
      <c r="B12" s="22" t="s">
        <v>66</v>
      </c>
      <c r="C12" s="22" t="s">
        <v>67</v>
      </c>
      <c r="D12" s="19">
        <v>4.37</v>
      </c>
      <c r="E12" s="19">
        <f>447.13+204.43</f>
        <v>651.56</v>
      </c>
      <c r="F12" s="19"/>
      <c r="G12" s="19">
        <f>447.13+204.43</f>
        <v>651.56</v>
      </c>
    </row>
    <row r="13" ht="16.35" customHeight="1" spans="1:7">
      <c r="B13" s="22">
        <v>2010399</v>
      </c>
      <c r="C13" s="22" t="s">
        <v>68</v>
      </c>
      <c r="D13" s="19"/>
      <c r="E13" s="19">
        <v>20</v>
      </c>
      <c r="F13" s="19"/>
      <c r="G13" s="19">
        <v>20</v>
      </c>
    </row>
    <row r="14" ht="16.35" customHeight="1" spans="1:7">
      <c r="B14" s="22" t="s">
        <v>69</v>
      </c>
      <c r="C14" s="22" t="s">
        <v>70</v>
      </c>
      <c r="D14" s="19">
        <v>401.26</v>
      </c>
      <c r="E14" s="19">
        <v>370.72</v>
      </c>
      <c r="F14" s="19">
        <v>370.72</v>
      </c>
      <c r="G14" s="19"/>
    </row>
    <row r="15" ht="16.35" customHeight="1" spans="1:7">
      <c r="B15" s="22" t="s">
        <v>71</v>
      </c>
      <c r="C15" s="22" t="s">
        <v>65</v>
      </c>
      <c r="D15" s="19">
        <v>381.26</v>
      </c>
      <c r="E15" s="19">
        <v>370.72</v>
      </c>
      <c r="F15" s="19">
        <v>370.72</v>
      </c>
      <c r="G15" s="19"/>
    </row>
    <row r="16" ht="16.35" customHeight="1" spans="1:7">
      <c r="B16" s="22" t="s">
        <v>72</v>
      </c>
      <c r="C16" s="22" t="s">
        <v>67</v>
      </c>
      <c r="D16" s="19">
        <v>20</v>
      </c>
      <c r="E16" s="19"/>
      <c r="F16" s="19"/>
      <c r="G16" s="19"/>
    </row>
    <row r="17" ht="16.35" customHeight="1" spans="2:7">
      <c r="B17" s="22" t="s">
        <v>73</v>
      </c>
      <c r="C17" s="22" t="s">
        <v>74</v>
      </c>
      <c r="D17" s="19">
        <v>243.41</v>
      </c>
      <c r="E17" s="19">
        <v>239.97</v>
      </c>
      <c r="F17" s="19">
        <v>239.97</v>
      </c>
      <c r="G17" s="19"/>
    </row>
    <row r="18" ht="16.35" customHeight="1" spans="2:7">
      <c r="B18" s="22" t="s">
        <v>75</v>
      </c>
      <c r="C18" s="22" t="s">
        <v>76</v>
      </c>
      <c r="D18" s="19">
        <v>243.41</v>
      </c>
      <c r="E18" s="19">
        <v>239.97</v>
      </c>
      <c r="F18" s="19">
        <v>239.97</v>
      </c>
      <c r="G18" s="19"/>
    </row>
    <row r="19" ht="16.35" customHeight="1" spans="2:7">
      <c r="B19" s="22" t="s">
        <v>77</v>
      </c>
      <c r="C19" s="22" t="s">
        <v>78</v>
      </c>
      <c r="D19" s="19">
        <v>84.93</v>
      </c>
      <c r="E19" s="19">
        <v>82.33</v>
      </c>
      <c r="F19" s="19">
        <v>82.33</v>
      </c>
      <c r="G19" s="19"/>
    </row>
    <row r="20" ht="16.35" customHeight="1" spans="2:7">
      <c r="B20" s="22" t="s">
        <v>79</v>
      </c>
      <c r="C20" s="22" t="s">
        <v>80</v>
      </c>
      <c r="D20" s="19">
        <v>42.46</v>
      </c>
      <c r="E20" s="19">
        <v>41.17</v>
      </c>
      <c r="F20" s="19">
        <v>41.17</v>
      </c>
      <c r="G20" s="19"/>
    </row>
    <row r="21" ht="16.35" customHeight="1" spans="2:7">
      <c r="B21" s="22" t="s">
        <v>81</v>
      </c>
      <c r="C21" s="22" t="s">
        <v>82</v>
      </c>
      <c r="D21" s="19">
        <v>116.02</v>
      </c>
      <c r="E21" s="19">
        <v>116.47</v>
      </c>
      <c r="F21" s="19">
        <v>116.47</v>
      </c>
      <c r="G21" s="19"/>
    </row>
    <row r="22" ht="16.35" customHeight="1" spans="2:7">
      <c r="B22" s="22" t="s">
        <v>83</v>
      </c>
      <c r="C22" s="22" t="s">
        <v>84</v>
      </c>
      <c r="D22" s="19">
        <v>68.47</v>
      </c>
      <c r="E22" s="19">
        <v>66.8</v>
      </c>
      <c r="F22" s="19">
        <v>66.8</v>
      </c>
      <c r="G22" s="19"/>
    </row>
    <row r="23" ht="16.35" customHeight="1" spans="2:7">
      <c r="B23" s="22" t="s">
        <v>85</v>
      </c>
      <c r="C23" s="22" t="s">
        <v>86</v>
      </c>
      <c r="D23" s="19">
        <v>68.47</v>
      </c>
      <c r="E23" s="19">
        <v>66.8</v>
      </c>
      <c r="F23" s="19">
        <v>66.8</v>
      </c>
      <c r="G23" s="19"/>
    </row>
    <row r="24" ht="16.35" customHeight="1" spans="2:7">
      <c r="B24" s="22" t="s">
        <v>87</v>
      </c>
      <c r="C24" s="22" t="s">
        <v>88</v>
      </c>
      <c r="D24" s="19">
        <v>61.07</v>
      </c>
      <c r="E24" s="19">
        <v>66.8</v>
      </c>
      <c r="F24" s="19">
        <v>66.8</v>
      </c>
      <c r="G24" s="19"/>
    </row>
    <row r="25" ht="16.35" customHeight="1" spans="2:7">
      <c r="B25" s="22" t="s">
        <v>89</v>
      </c>
      <c r="C25" s="22" t="s">
        <v>90</v>
      </c>
      <c r="D25" s="19">
        <v>7.4</v>
      </c>
      <c r="E25" s="19"/>
      <c r="F25" s="19"/>
      <c r="G25" s="19"/>
    </row>
    <row r="26" ht="16.35" customHeight="1" spans="2:7">
      <c r="B26" s="22" t="s">
        <v>91</v>
      </c>
      <c r="C26" s="22" t="s">
        <v>92</v>
      </c>
      <c r="D26" s="19"/>
      <c r="E26" s="19">
        <v>148</v>
      </c>
      <c r="F26" s="19"/>
      <c r="G26" s="19">
        <v>148</v>
      </c>
    </row>
    <row r="27" ht="16.35" customHeight="1" spans="2:7">
      <c r="B27" s="22" t="s">
        <v>93</v>
      </c>
      <c r="C27" s="22" t="s">
        <v>94</v>
      </c>
      <c r="D27" s="19"/>
      <c r="E27" s="19">
        <v>148</v>
      </c>
      <c r="F27" s="19"/>
      <c r="G27" s="19">
        <v>148</v>
      </c>
    </row>
    <row r="28" ht="16.35" customHeight="1" spans="2:7">
      <c r="B28" s="22" t="s">
        <v>95</v>
      </c>
      <c r="C28" s="22" t="s">
        <v>96</v>
      </c>
      <c r="D28" s="19"/>
      <c r="E28" s="19">
        <v>148</v>
      </c>
      <c r="F28" s="19"/>
      <c r="G28" s="19">
        <v>148</v>
      </c>
    </row>
    <row r="29" ht="16.35" customHeight="1" spans="2:7">
      <c r="B29" s="22" t="s">
        <v>97</v>
      </c>
      <c r="C29" s="22" t="s">
        <v>98</v>
      </c>
      <c r="D29" s="19">
        <v>640</v>
      </c>
      <c r="E29" s="19">
        <v>333</v>
      </c>
      <c r="F29" s="19"/>
      <c r="G29" s="19">
        <v>333</v>
      </c>
    </row>
    <row r="30" ht="16.35" customHeight="1" spans="2:7">
      <c r="B30" s="22" t="s">
        <v>99</v>
      </c>
      <c r="C30" s="22" t="s">
        <v>100</v>
      </c>
      <c r="D30" s="19">
        <v>640</v>
      </c>
      <c r="E30" s="19"/>
      <c r="F30" s="19"/>
      <c r="G30" s="19"/>
    </row>
    <row r="31" ht="16.35" customHeight="1" spans="2:7">
      <c r="B31" s="22" t="s">
        <v>101</v>
      </c>
      <c r="C31" s="22" t="s">
        <v>102</v>
      </c>
      <c r="D31" s="19">
        <v>123</v>
      </c>
      <c r="E31" s="19"/>
      <c r="F31" s="19"/>
      <c r="G31" s="19"/>
    </row>
    <row r="32" ht="16.35" customHeight="1" spans="2:7">
      <c r="B32" s="22" t="s">
        <v>103</v>
      </c>
      <c r="C32" s="22" t="s">
        <v>104</v>
      </c>
      <c r="D32" s="19">
        <v>517</v>
      </c>
      <c r="E32" s="19"/>
      <c r="F32" s="19"/>
      <c r="G32" s="19"/>
    </row>
    <row r="33" ht="16.35" customHeight="1" spans="2:7">
      <c r="B33" s="22" t="s">
        <v>105</v>
      </c>
      <c r="C33" s="22" t="s">
        <v>106</v>
      </c>
      <c r="D33" s="19"/>
      <c r="E33" s="19">
        <v>333</v>
      </c>
      <c r="F33" s="19"/>
      <c r="G33" s="19">
        <v>333</v>
      </c>
    </row>
    <row r="34" ht="16.35" customHeight="1" spans="2:7">
      <c r="B34" s="22" t="s">
        <v>107</v>
      </c>
      <c r="C34" s="22" t="s">
        <v>108</v>
      </c>
      <c r="D34" s="19"/>
      <c r="E34" s="19">
        <v>333</v>
      </c>
      <c r="F34" s="19"/>
      <c r="G34" s="19">
        <v>333</v>
      </c>
    </row>
    <row r="35" ht="16.35" customHeight="1" spans="2:7">
      <c r="B35" s="22" t="s">
        <v>109</v>
      </c>
      <c r="C35" s="22" t="s">
        <v>110</v>
      </c>
      <c r="D35" s="19">
        <v>74.38</v>
      </c>
      <c r="E35" s="19">
        <v>71.83</v>
      </c>
      <c r="F35" s="19">
        <v>71.83</v>
      </c>
      <c r="G35" s="19"/>
    </row>
    <row r="36" ht="16.35" customHeight="1" spans="2:7">
      <c r="B36" s="22" t="s">
        <v>111</v>
      </c>
      <c r="C36" s="22" t="s">
        <v>112</v>
      </c>
      <c r="D36" s="19">
        <v>74.38</v>
      </c>
      <c r="E36" s="19">
        <v>71.83</v>
      </c>
      <c r="F36" s="19">
        <v>71.83</v>
      </c>
      <c r="G36" s="19"/>
    </row>
    <row r="37" ht="16.35" customHeight="1" spans="2:7">
      <c r="B37" s="22" t="s">
        <v>113</v>
      </c>
      <c r="C37" s="22" t="s">
        <v>114</v>
      </c>
      <c r="D37" s="19">
        <v>74.38</v>
      </c>
      <c r="E37" s="19">
        <v>71.83</v>
      </c>
      <c r="F37" s="19">
        <v>71.83</v>
      </c>
      <c r="G37" s="19"/>
    </row>
    <row r="38" ht="21.15" customHeight="1" spans="2:7">
      <c r="B38" s="14" t="s">
        <v>115</v>
      </c>
      <c r="C38" s="14"/>
    </row>
  </sheetData>
  <mergeCells count="10">
    <mergeCell ref="B2:G2"/>
    <mergeCell ref="C3:G3"/>
    <mergeCell ref="C4:D4"/>
    <mergeCell ref="F4:G4"/>
    <mergeCell ref="E5:G5"/>
    <mergeCell ref="B7:C7"/>
    <mergeCell ref="B38:C38"/>
    <mergeCell ref="B5:B6"/>
    <mergeCell ref="C5:C6"/>
    <mergeCell ref="D5:D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workbookViewId="0">
      <selection activeCell="D20" sqref="D20"/>
    </sheetView>
  </sheetViews>
  <sheetFormatPr defaultColWidth="10" defaultRowHeight="13.5" outlineLevelCol="5"/>
  <cols>
    <col min="1" max="1" width="1.025" customWidth="1"/>
    <col min="2" max="2" width="15.3833333333333" customWidth="1"/>
    <col min="3" max="3" width="35.9" customWidth="1"/>
    <col min="4" max="6" width="12.3083333333333" customWidth="1"/>
  </cols>
  <sheetData>
    <row r="1" ht="16.35" customHeight="1" spans="1:6">
      <c r="A1" s="14"/>
      <c r="B1" s="14" t="s">
        <v>116</v>
      </c>
    </row>
    <row r="2" ht="45.6" customHeight="1" spans="1:6">
      <c r="A2" s="14"/>
      <c r="B2" s="15" t="s">
        <v>117</v>
      </c>
      <c r="C2" s="15"/>
      <c r="D2" s="15"/>
      <c r="E2" s="15"/>
      <c r="F2" s="15"/>
    </row>
    <row r="3" ht="16.35" customHeight="1" spans="1:6">
      <c r="C3" s="16"/>
      <c r="D3" s="16"/>
      <c r="E3" s="16"/>
      <c r="F3" s="16"/>
    </row>
    <row r="4" ht="16.35" customHeight="1" spans="1:6">
      <c r="C4" s="16"/>
      <c r="E4" s="9" t="s">
        <v>2</v>
      </c>
      <c r="F4" s="9"/>
    </row>
    <row r="5" ht="16.35" customHeight="1" spans="1:6">
      <c r="B5" s="17" t="s">
        <v>52</v>
      </c>
      <c r="C5" s="17" t="s">
        <v>53</v>
      </c>
      <c r="D5" s="17" t="s">
        <v>57</v>
      </c>
      <c r="E5" s="17"/>
      <c r="F5" s="17"/>
    </row>
    <row r="6" ht="16.35" customHeight="1" spans="1:6">
      <c r="B6" s="17"/>
      <c r="C6" s="17"/>
      <c r="D6" s="17" t="s">
        <v>56</v>
      </c>
      <c r="E6" s="17" t="s">
        <v>118</v>
      </c>
      <c r="F6" s="17" t="s">
        <v>119</v>
      </c>
    </row>
    <row r="7" ht="16.35" customHeight="1" spans="1:6">
      <c r="B7" s="23"/>
      <c r="C7" s="18" t="s">
        <v>8</v>
      </c>
      <c r="D7" s="19">
        <v>1226.61</v>
      </c>
      <c r="E7" s="19">
        <v>995.07</v>
      </c>
      <c r="F7" s="19">
        <v>231.54</v>
      </c>
    </row>
    <row r="8" ht="16.35" customHeight="1" spans="1:6">
      <c r="B8" s="20">
        <v>916001</v>
      </c>
      <c r="C8" s="20" t="s">
        <v>59</v>
      </c>
      <c r="D8" s="21">
        <v>1226.61</v>
      </c>
      <c r="E8" s="21">
        <v>995.07</v>
      </c>
      <c r="F8" s="21">
        <v>231.54</v>
      </c>
    </row>
    <row r="9" ht="16.35" customHeight="1" spans="1:6">
      <c r="B9" s="22" t="s">
        <v>120</v>
      </c>
      <c r="C9" s="22" t="s">
        <v>121</v>
      </c>
      <c r="D9" s="19">
        <v>878.68</v>
      </c>
      <c r="E9" s="19">
        <v>872.73</v>
      </c>
      <c r="F9" s="19">
        <v>5.95</v>
      </c>
    </row>
    <row r="10" ht="16.35" customHeight="1" spans="1:6">
      <c r="B10" s="22" t="s">
        <v>122</v>
      </c>
      <c r="C10" s="22" t="s">
        <v>123</v>
      </c>
      <c r="D10" s="19">
        <v>198.47</v>
      </c>
      <c r="E10" s="19">
        <v>198.47</v>
      </c>
      <c r="F10" s="19"/>
    </row>
    <row r="11" ht="16.35" customHeight="1" spans="1:6">
      <c r="B11" s="22" t="s">
        <v>124</v>
      </c>
      <c r="C11" s="22" t="s">
        <v>125</v>
      </c>
      <c r="D11" s="19">
        <v>152.1</v>
      </c>
      <c r="E11" s="19">
        <v>152.1</v>
      </c>
      <c r="F11" s="19"/>
    </row>
    <row r="12" ht="16.35" customHeight="1" spans="1:6">
      <c r="B12" s="22" t="s">
        <v>126</v>
      </c>
      <c r="C12" s="22" t="s">
        <v>127</v>
      </c>
      <c r="D12" s="19">
        <v>267.42</v>
      </c>
      <c r="E12" s="19">
        <v>267.42</v>
      </c>
      <c r="F12" s="19"/>
    </row>
    <row r="13" ht="16.35" customHeight="1" spans="1:6">
      <c r="B13" s="22" t="s">
        <v>128</v>
      </c>
      <c r="C13" s="22" t="s">
        <v>129</v>
      </c>
      <c r="D13" s="19"/>
      <c r="E13" s="19"/>
      <c r="F13" s="19"/>
    </row>
    <row r="14" ht="16.35" customHeight="1" spans="1:6">
      <c r="B14" s="22" t="s">
        <v>130</v>
      </c>
      <c r="C14" s="22" t="s">
        <v>131</v>
      </c>
      <c r="D14" s="19">
        <v>82.33</v>
      </c>
      <c r="E14" s="19">
        <v>82.33</v>
      </c>
      <c r="F14" s="19"/>
    </row>
    <row r="15" ht="16.35" customHeight="1" spans="1:6">
      <c r="B15" s="22" t="s">
        <v>132</v>
      </c>
      <c r="C15" s="22" t="s">
        <v>133</v>
      </c>
      <c r="D15" s="19">
        <v>41.17</v>
      </c>
      <c r="E15" s="19">
        <v>41.17</v>
      </c>
      <c r="F15" s="19"/>
    </row>
    <row r="16" ht="16.35" customHeight="1" spans="1:6">
      <c r="B16" s="22" t="s">
        <v>134</v>
      </c>
      <c r="C16" s="22" t="s">
        <v>135</v>
      </c>
      <c r="D16" s="19">
        <v>43.74</v>
      </c>
      <c r="E16" s="19">
        <v>43.74</v>
      </c>
      <c r="F16" s="19"/>
    </row>
    <row r="17" ht="16.35" customHeight="1" spans="2:6">
      <c r="B17" s="22" t="s">
        <v>136</v>
      </c>
      <c r="C17" s="22" t="s">
        <v>137</v>
      </c>
      <c r="D17" s="19">
        <v>9.26</v>
      </c>
      <c r="E17" s="19">
        <v>9.26</v>
      </c>
      <c r="F17" s="19"/>
    </row>
    <row r="18" ht="16.35" customHeight="1" spans="2:6">
      <c r="B18" s="22" t="s">
        <v>138</v>
      </c>
      <c r="C18" s="22" t="s">
        <v>139</v>
      </c>
      <c r="D18" s="19">
        <v>71.83</v>
      </c>
      <c r="E18" s="19">
        <v>71.83</v>
      </c>
      <c r="F18" s="19"/>
    </row>
    <row r="19" ht="16.35" customHeight="1" spans="2:6">
      <c r="B19" s="22" t="s">
        <v>140</v>
      </c>
      <c r="C19" s="22" t="s">
        <v>141</v>
      </c>
      <c r="D19" s="19">
        <v>12.35</v>
      </c>
      <c r="E19" s="19">
        <v>6.4</v>
      </c>
      <c r="F19" s="19">
        <v>5.95</v>
      </c>
    </row>
    <row r="20" ht="16.35" customHeight="1" spans="2:6">
      <c r="B20" s="22" t="s">
        <v>142</v>
      </c>
      <c r="C20" s="22" t="s">
        <v>143</v>
      </c>
      <c r="D20" s="19">
        <v>225.59</v>
      </c>
      <c r="E20" s="19"/>
      <c r="F20" s="19">
        <v>225.59</v>
      </c>
    </row>
    <row r="21" ht="16.35" customHeight="1" spans="2:6">
      <c r="B21" s="22" t="s">
        <v>144</v>
      </c>
      <c r="C21" s="22" t="s">
        <v>145</v>
      </c>
      <c r="D21" s="19">
        <v>22</v>
      </c>
      <c r="E21" s="19"/>
      <c r="F21" s="19">
        <v>22</v>
      </c>
    </row>
    <row r="22" ht="16.35" customHeight="1" spans="2:6">
      <c r="B22" s="22" t="s">
        <v>146</v>
      </c>
      <c r="C22" s="22" t="s">
        <v>147</v>
      </c>
      <c r="D22" s="19">
        <v>12</v>
      </c>
      <c r="E22" s="19"/>
      <c r="F22" s="19">
        <v>12</v>
      </c>
    </row>
    <row r="23" ht="16.35" customHeight="1" spans="2:6">
      <c r="B23" s="22" t="s">
        <v>148</v>
      </c>
      <c r="C23" s="22" t="s">
        <v>149</v>
      </c>
      <c r="D23" s="19"/>
      <c r="E23" s="19"/>
      <c r="F23" s="19"/>
    </row>
    <row r="24" ht="16.35" customHeight="1" spans="2:6">
      <c r="B24" s="22" t="s">
        <v>150</v>
      </c>
      <c r="C24" s="22" t="s">
        <v>151</v>
      </c>
      <c r="D24" s="19">
        <v>6</v>
      </c>
      <c r="E24" s="19"/>
      <c r="F24" s="19">
        <v>6</v>
      </c>
    </row>
    <row r="25" ht="16.35" customHeight="1" spans="2:6">
      <c r="B25" s="22" t="s">
        <v>152</v>
      </c>
      <c r="C25" s="22" t="s">
        <v>153</v>
      </c>
      <c r="D25" s="19">
        <v>16</v>
      </c>
      <c r="E25" s="19"/>
      <c r="F25" s="19">
        <v>16</v>
      </c>
    </row>
    <row r="26" ht="16.35" customHeight="1" spans="2:6">
      <c r="B26" s="22" t="s">
        <v>154</v>
      </c>
      <c r="C26" s="22" t="s">
        <v>155</v>
      </c>
      <c r="D26" s="19">
        <v>14</v>
      </c>
      <c r="E26" s="19"/>
      <c r="F26" s="19">
        <v>14</v>
      </c>
    </row>
    <row r="27" ht="16.35" customHeight="1" spans="2:6">
      <c r="B27" s="22" t="s">
        <v>156</v>
      </c>
      <c r="C27" s="22" t="s">
        <v>157</v>
      </c>
      <c r="D27" s="19"/>
      <c r="E27" s="19"/>
      <c r="F27" s="19"/>
    </row>
    <row r="28" ht="16.35" customHeight="1" spans="2:6">
      <c r="B28" s="22" t="s">
        <v>158</v>
      </c>
      <c r="C28" s="22" t="s">
        <v>159</v>
      </c>
      <c r="D28" s="19">
        <v>20</v>
      </c>
      <c r="E28" s="19"/>
      <c r="F28" s="19">
        <v>20</v>
      </c>
    </row>
    <row r="29" ht="16.35" customHeight="1" spans="2:6">
      <c r="B29" s="22" t="s">
        <v>160</v>
      </c>
      <c r="C29" s="22" t="s">
        <v>161</v>
      </c>
      <c r="D29" s="19"/>
      <c r="E29" s="19"/>
      <c r="F29" s="19"/>
    </row>
    <row r="30" ht="16.35" customHeight="1" spans="2:6">
      <c r="B30" s="22" t="s">
        <v>162</v>
      </c>
      <c r="C30" s="22" t="s">
        <v>163</v>
      </c>
      <c r="D30" s="19">
        <v>3</v>
      </c>
      <c r="E30" s="19"/>
      <c r="F30" s="19">
        <v>3</v>
      </c>
    </row>
    <row r="31" ht="16.35" customHeight="1" spans="2:6">
      <c r="B31" s="22" t="s">
        <v>164</v>
      </c>
      <c r="C31" s="22" t="s">
        <v>165</v>
      </c>
      <c r="D31" s="19"/>
      <c r="E31" s="19"/>
      <c r="F31" s="19"/>
    </row>
    <row r="32" ht="16.35" customHeight="1" spans="2:6">
      <c r="B32" s="22" t="s">
        <v>166</v>
      </c>
      <c r="C32" s="22" t="s">
        <v>167</v>
      </c>
      <c r="D32" s="19">
        <v>1</v>
      </c>
      <c r="E32" s="19"/>
      <c r="F32" s="19">
        <v>1</v>
      </c>
    </row>
    <row r="33" ht="16.35" customHeight="1" spans="2:6">
      <c r="B33" s="22" t="s">
        <v>168</v>
      </c>
      <c r="C33" s="22" t="s">
        <v>169</v>
      </c>
      <c r="D33" s="19">
        <v>1</v>
      </c>
      <c r="E33" s="19"/>
      <c r="F33" s="19">
        <v>1</v>
      </c>
    </row>
    <row r="34" ht="16.35" customHeight="1" spans="2:6">
      <c r="B34" s="22" t="s">
        <v>170</v>
      </c>
      <c r="C34" s="22" t="s">
        <v>171</v>
      </c>
      <c r="D34" s="19">
        <v>13</v>
      </c>
      <c r="E34" s="19"/>
      <c r="F34" s="19">
        <v>13</v>
      </c>
    </row>
    <row r="35" ht="16.35" customHeight="1" spans="2:6">
      <c r="B35" s="22" t="s">
        <v>172</v>
      </c>
      <c r="C35" s="22" t="s">
        <v>173</v>
      </c>
      <c r="D35" s="19"/>
      <c r="E35" s="19"/>
      <c r="F35" s="19"/>
    </row>
    <row r="36" ht="16.35" customHeight="1" spans="2:6">
      <c r="B36" s="22" t="s">
        <v>174</v>
      </c>
      <c r="C36" s="22" t="s">
        <v>175</v>
      </c>
      <c r="D36" s="19"/>
      <c r="E36" s="19"/>
      <c r="F36" s="19"/>
    </row>
    <row r="37" ht="16.35" customHeight="1" spans="2:6">
      <c r="B37" s="22" t="s">
        <v>176</v>
      </c>
      <c r="C37" s="22" t="s">
        <v>177</v>
      </c>
      <c r="D37" s="19"/>
      <c r="E37" s="19"/>
      <c r="F37" s="19"/>
    </row>
    <row r="38" ht="16.35" customHeight="1" spans="2:6">
      <c r="B38" s="22" t="s">
        <v>178</v>
      </c>
      <c r="C38" s="22" t="s">
        <v>179</v>
      </c>
      <c r="D38" s="19">
        <v>40</v>
      </c>
      <c r="E38" s="19"/>
      <c r="F38" s="19">
        <v>40</v>
      </c>
    </row>
    <row r="39" ht="16.35" customHeight="1" spans="2:6">
      <c r="B39" s="22" t="s">
        <v>180</v>
      </c>
      <c r="C39" s="22" t="s">
        <v>181</v>
      </c>
      <c r="D39" s="19">
        <v>3</v>
      </c>
      <c r="E39" s="19"/>
      <c r="F39" s="19">
        <v>3</v>
      </c>
    </row>
    <row r="40" ht="16.35" customHeight="1" spans="2:6">
      <c r="B40" s="22" t="s">
        <v>182</v>
      </c>
      <c r="C40" s="22" t="s">
        <v>183</v>
      </c>
      <c r="D40" s="19">
        <v>6.81</v>
      </c>
      <c r="E40" s="19"/>
      <c r="F40" s="19">
        <v>6.81</v>
      </c>
    </row>
    <row r="41" ht="16.35" customHeight="1" spans="2:6">
      <c r="B41" s="22" t="s">
        <v>184</v>
      </c>
      <c r="C41" s="22" t="s">
        <v>185</v>
      </c>
      <c r="D41" s="19">
        <v>16</v>
      </c>
      <c r="E41" s="19"/>
      <c r="F41" s="19">
        <v>16</v>
      </c>
    </row>
    <row r="42" ht="16.35" customHeight="1" spans="2:6">
      <c r="B42" s="22" t="s">
        <v>186</v>
      </c>
      <c r="C42" s="22" t="s">
        <v>187</v>
      </c>
      <c r="D42" s="19">
        <v>45.13</v>
      </c>
      <c r="E42" s="19"/>
      <c r="F42" s="19">
        <v>45.13</v>
      </c>
    </row>
    <row r="43" ht="16.35" customHeight="1" spans="2:6">
      <c r="B43" s="22" t="s">
        <v>188</v>
      </c>
      <c r="C43" s="22" t="s">
        <v>189</v>
      </c>
      <c r="D43" s="19"/>
      <c r="E43" s="19"/>
      <c r="F43" s="19"/>
    </row>
    <row r="44" ht="16.35" customHeight="1" spans="2:6">
      <c r="B44" s="22" t="s">
        <v>190</v>
      </c>
      <c r="C44" s="22" t="s">
        <v>191</v>
      </c>
      <c r="D44" s="19">
        <v>6.64</v>
      </c>
      <c r="E44" s="19"/>
      <c r="F44" s="19">
        <v>6.64</v>
      </c>
    </row>
    <row r="45" ht="16.35" customHeight="1" spans="2:6">
      <c r="B45" s="22" t="s">
        <v>192</v>
      </c>
      <c r="C45" s="22" t="s">
        <v>193</v>
      </c>
      <c r="D45" s="19">
        <v>122.34</v>
      </c>
      <c r="E45" s="19">
        <v>122.34</v>
      </c>
      <c r="F45" s="19"/>
    </row>
    <row r="46" ht="16.35" customHeight="1" spans="2:6">
      <c r="B46" s="22" t="s">
        <v>194</v>
      </c>
      <c r="C46" s="22" t="s">
        <v>195</v>
      </c>
      <c r="D46" s="19">
        <v>114.94</v>
      </c>
      <c r="E46" s="19">
        <v>114.94</v>
      </c>
      <c r="F46" s="19"/>
    </row>
    <row r="47" ht="16.35" customHeight="1" spans="2:6">
      <c r="B47" s="22" t="s">
        <v>196</v>
      </c>
      <c r="C47" s="22" t="s">
        <v>197</v>
      </c>
      <c r="D47" s="19">
        <v>7.4</v>
      </c>
      <c r="E47" s="19">
        <v>7.4</v>
      </c>
      <c r="F47" s="19"/>
    </row>
    <row r="48" ht="16.35" customHeight="1" spans="2:6">
      <c r="B48" s="22" t="s">
        <v>198</v>
      </c>
      <c r="C48" s="22" t="s">
        <v>199</v>
      </c>
      <c r="D48" s="19"/>
      <c r="E48" s="19"/>
      <c r="F48" s="19"/>
    </row>
    <row r="49" ht="16.35" customHeight="1" spans="2:6">
      <c r="B49" s="22" t="s">
        <v>200</v>
      </c>
      <c r="C49" s="22" t="s">
        <v>201</v>
      </c>
      <c r="D49" s="19"/>
      <c r="E49" s="19"/>
      <c r="F49" s="19"/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J9" sqref="J9"/>
    </sheetView>
  </sheetViews>
  <sheetFormatPr defaultColWidth="10" defaultRowHeight="13.5"/>
  <cols>
    <col min="1" max="1" width="1.025" customWidth="1"/>
    <col min="2" max="2" width="4.61666666666667" customWidth="1"/>
    <col min="3" max="3" width="9.74166666666667" customWidth="1"/>
    <col min="4" max="7" width="6.925" customWidth="1"/>
    <col min="8" max="8" width="8.95" customWidth="1"/>
    <col min="9" max="15" width="6.925" customWidth="1"/>
  </cols>
  <sheetData>
    <row r="1" ht="16.35" customHeight="1" spans="1:15">
      <c r="A1" s="14"/>
      <c r="B1" s="14" t="s">
        <v>202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5.6" customHeight="1" spans="1:15">
      <c r="A2" s="14"/>
      <c r="B2" s="16"/>
      <c r="C2" s="15" t="s">
        <v>203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ht="16.35" customHeight="1" spans="1:15">
      <c r="A3" s="1"/>
      <c r="B3" s="1"/>
      <c r="C3" s="16"/>
      <c r="D3" s="16"/>
      <c r="E3" s="16"/>
      <c r="F3" s="16"/>
      <c r="G3" s="16"/>
      <c r="H3" s="16"/>
      <c r="I3" s="16"/>
      <c r="J3" s="16"/>
      <c r="K3" s="16"/>
      <c r="L3" s="1"/>
      <c r="M3" s="1"/>
      <c r="N3" s="1"/>
      <c r="O3" s="1"/>
    </row>
    <row r="4" ht="16.35" customHeight="1" spans="1:15">
      <c r="A4" s="1"/>
      <c r="B4" s="1"/>
      <c r="C4" s="16"/>
      <c r="D4" s="16"/>
      <c r="E4" s="16"/>
      <c r="F4" s="16"/>
      <c r="G4" s="16"/>
      <c r="H4" s="16"/>
      <c r="I4" s="16"/>
      <c r="J4" s="1"/>
      <c r="K4" s="16"/>
      <c r="L4" s="9" t="s">
        <v>2</v>
      </c>
      <c r="M4" s="9"/>
      <c r="N4" s="9"/>
      <c r="O4" s="9"/>
    </row>
    <row r="5" ht="45.6" customHeight="1" spans="1:15">
      <c r="A5" s="1"/>
      <c r="B5" s="17" t="s">
        <v>204</v>
      </c>
      <c r="C5" s="17" t="s">
        <v>205</v>
      </c>
      <c r="D5" s="17" t="s">
        <v>54</v>
      </c>
      <c r="E5" s="17"/>
      <c r="F5" s="17"/>
      <c r="G5" s="17"/>
      <c r="H5" s="17"/>
      <c r="I5" s="17"/>
      <c r="J5" s="17" t="s">
        <v>55</v>
      </c>
      <c r="K5" s="17"/>
      <c r="L5" s="17"/>
      <c r="M5" s="17"/>
      <c r="N5" s="17"/>
      <c r="O5" s="17"/>
    </row>
    <row r="6" ht="45.6" customHeight="1" spans="1:15">
      <c r="A6" s="1"/>
      <c r="B6" s="17"/>
      <c r="C6" s="17"/>
      <c r="D6" s="17" t="s">
        <v>56</v>
      </c>
      <c r="E6" s="17" t="s">
        <v>206</v>
      </c>
      <c r="F6" s="17" t="s">
        <v>207</v>
      </c>
      <c r="G6" s="17"/>
      <c r="H6" s="17"/>
      <c r="I6" s="17" t="s">
        <v>208</v>
      </c>
      <c r="J6" s="17" t="s">
        <v>56</v>
      </c>
      <c r="K6" s="17" t="s">
        <v>206</v>
      </c>
      <c r="L6" s="17" t="s">
        <v>207</v>
      </c>
      <c r="M6" s="17"/>
      <c r="N6" s="17"/>
      <c r="O6" s="17" t="s">
        <v>208</v>
      </c>
    </row>
    <row r="7" ht="45.6" customHeight="1" spans="1:15">
      <c r="A7" s="1"/>
      <c r="B7" s="17"/>
      <c r="C7" s="17"/>
      <c r="D7" s="17"/>
      <c r="E7" s="17"/>
      <c r="F7" s="17" t="s">
        <v>209</v>
      </c>
      <c r="G7" s="17" t="s">
        <v>210</v>
      </c>
      <c r="H7" s="17" t="s">
        <v>211</v>
      </c>
      <c r="I7" s="17"/>
      <c r="J7" s="17"/>
      <c r="K7" s="17"/>
      <c r="L7" s="17" t="s">
        <v>209</v>
      </c>
      <c r="M7" s="17" t="s">
        <v>210</v>
      </c>
      <c r="N7" s="17" t="s">
        <v>211</v>
      </c>
      <c r="O7" s="17"/>
    </row>
    <row r="8" ht="16.35" customHeight="1" spans="1:15">
      <c r="A8" s="1"/>
      <c r="B8" s="18" t="s">
        <v>8</v>
      </c>
      <c r="C8" s="18"/>
      <c r="D8" s="19">
        <v>33</v>
      </c>
      <c r="E8" s="19"/>
      <c r="F8" s="19">
        <v>16</v>
      </c>
      <c r="G8" s="19"/>
      <c r="H8" s="19">
        <v>16</v>
      </c>
      <c r="I8" s="19">
        <v>17</v>
      </c>
      <c r="J8" s="19">
        <v>29</v>
      </c>
      <c r="K8" s="19"/>
      <c r="L8" s="19">
        <v>16</v>
      </c>
      <c r="M8" s="19"/>
      <c r="N8" s="19">
        <v>16</v>
      </c>
      <c r="O8" s="19">
        <v>13</v>
      </c>
    </row>
    <row r="9" ht="37.95" customHeight="1" spans="1:15">
      <c r="A9" s="1"/>
      <c r="B9" s="18">
        <v>916001</v>
      </c>
      <c r="C9" s="22" t="s">
        <v>59</v>
      </c>
      <c r="D9" s="19">
        <v>33</v>
      </c>
      <c r="E9" s="19"/>
      <c r="F9" s="19">
        <v>16</v>
      </c>
      <c r="G9" s="19"/>
      <c r="H9" s="19">
        <v>16</v>
      </c>
      <c r="I9" s="19">
        <v>17</v>
      </c>
      <c r="J9" s="19">
        <v>29</v>
      </c>
      <c r="K9" s="19"/>
      <c r="L9" s="19">
        <v>16</v>
      </c>
      <c r="M9" s="19"/>
      <c r="N9" s="19">
        <v>16</v>
      </c>
      <c r="O9" s="19">
        <v>13</v>
      </c>
    </row>
  </sheetData>
  <mergeCells count="17">
    <mergeCell ref="C2:O2"/>
    <mergeCell ref="C3:K3"/>
    <mergeCell ref="C4:I4"/>
    <mergeCell ref="L4:O4"/>
    <mergeCell ref="D5:I5"/>
    <mergeCell ref="J5:O5"/>
    <mergeCell ref="F6:H6"/>
    <mergeCell ref="L6:N6"/>
    <mergeCell ref="B8:C8"/>
    <mergeCell ref="B5:B7"/>
    <mergeCell ref="C5:C7"/>
    <mergeCell ref="D6:D7"/>
    <mergeCell ref="E6:E7"/>
    <mergeCell ref="I6:I7"/>
    <mergeCell ref="J6:J7"/>
    <mergeCell ref="K6:K7"/>
    <mergeCell ref="O6:O7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3.5" outlineLevelCol="5"/>
  <cols>
    <col min="1" max="1" width="1.025" customWidth="1"/>
    <col min="2" max="2" width="12.8166666666667" customWidth="1"/>
    <col min="3" max="3" width="35.9" customWidth="1"/>
    <col min="4" max="6" width="13.85" customWidth="1"/>
  </cols>
  <sheetData>
    <row r="1" ht="16.35" customHeight="1" spans="1:6">
      <c r="A1" s="14"/>
      <c r="B1" s="14" t="s">
        <v>212</v>
      </c>
    </row>
    <row r="2" ht="45.6" customHeight="1" spans="1:6">
      <c r="A2" s="14"/>
      <c r="B2" s="15" t="s">
        <v>213</v>
      </c>
      <c r="C2" s="15"/>
      <c r="D2" s="15"/>
      <c r="E2" s="15"/>
      <c r="F2" s="15"/>
    </row>
    <row r="3" ht="16.35" customHeight="1" spans="1:6">
      <c r="C3" s="16"/>
      <c r="D3" s="16"/>
      <c r="E3" s="16"/>
      <c r="F3" s="16"/>
    </row>
    <row r="4" ht="16.35" customHeight="1" spans="1:6">
      <c r="C4" s="16"/>
      <c r="E4" s="9" t="s">
        <v>2</v>
      </c>
      <c r="F4" s="9"/>
    </row>
    <row r="5" ht="16.35" customHeight="1" spans="1:6">
      <c r="B5" s="17" t="s">
        <v>52</v>
      </c>
      <c r="C5" s="17" t="s">
        <v>53</v>
      </c>
      <c r="D5" s="17" t="s">
        <v>6</v>
      </c>
      <c r="E5" s="17"/>
      <c r="F5" s="17"/>
    </row>
    <row r="6" ht="16.35" customHeight="1" spans="1:6">
      <c r="B6" s="17"/>
      <c r="C6" s="17"/>
      <c r="D6" s="17" t="s">
        <v>56</v>
      </c>
      <c r="E6" s="17" t="s">
        <v>57</v>
      </c>
      <c r="F6" s="17" t="s">
        <v>58</v>
      </c>
    </row>
    <row r="7" ht="16.35" customHeight="1" spans="1:6">
      <c r="B7" s="18"/>
      <c r="C7" s="18" t="s">
        <v>8</v>
      </c>
      <c r="D7" s="19"/>
      <c r="E7" s="19"/>
      <c r="F7" s="19"/>
    </row>
    <row r="8" ht="16.35" customHeight="1" spans="1:6">
      <c r="B8" s="20"/>
      <c r="C8" s="20"/>
      <c r="D8" s="21"/>
      <c r="E8" s="21"/>
      <c r="F8" s="21"/>
    </row>
    <row r="9" ht="16.35" customHeight="1" spans="1:6">
      <c r="B9" s="22"/>
      <c r="C9" s="22"/>
      <c r="D9" s="19"/>
      <c r="E9" s="19"/>
      <c r="F9" s="19"/>
    </row>
    <row r="10" ht="16.35" customHeight="1" spans="1:6">
      <c r="B10" s="22"/>
      <c r="C10" s="22"/>
      <c r="D10" s="19"/>
      <c r="E10" s="19"/>
      <c r="F10" s="19"/>
    </row>
    <row r="11" ht="16.35" customHeight="1" spans="1:6">
      <c r="B11" s="22"/>
      <c r="C11" s="22"/>
      <c r="D11" s="19"/>
      <c r="E11" s="19"/>
      <c r="F11" s="19"/>
    </row>
    <row r="12" ht="16.35" customHeight="1" spans="1:6">
      <c r="B12" s="22"/>
      <c r="C12" s="22"/>
      <c r="D12" s="19"/>
      <c r="E12" s="19"/>
      <c r="F12" s="19"/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E39" sqref="E39"/>
    </sheetView>
  </sheetViews>
  <sheetFormatPr defaultColWidth="10" defaultRowHeight="13.5" outlineLevelCol="4"/>
  <cols>
    <col min="1" max="1" width="1.025" customWidth="1"/>
    <col min="2" max="2" width="25.6416666666667" customWidth="1"/>
    <col min="3" max="3" width="9.76666666666667" customWidth="1"/>
    <col min="4" max="4" width="29.0416666666667" customWidth="1"/>
    <col min="5" max="5" width="12.8166666666667" customWidth="1"/>
  </cols>
  <sheetData>
    <row r="1" ht="16.35" customHeight="1" spans="1:5">
      <c r="A1" s="14"/>
      <c r="B1" s="14" t="s">
        <v>214</v>
      </c>
    </row>
    <row r="2" ht="45.6" customHeight="1" spans="1:5">
      <c r="A2" s="14"/>
      <c r="B2" s="15" t="s">
        <v>215</v>
      </c>
      <c r="C2" s="15"/>
      <c r="D2" s="15"/>
      <c r="E2" s="15"/>
    </row>
    <row r="3" ht="16.35" customHeight="1" spans="1:5">
      <c r="B3" s="16"/>
      <c r="C3" s="16"/>
      <c r="D3" s="9" t="s">
        <v>2</v>
      </c>
      <c r="E3" s="9"/>
    </row>
    <row r="4" ht="16.25" customHeight="1" spans="1:5">
      <c r="B4" s="17" t="s">
        <v>3</v>
      </c>
      <c r="C4" s="17"/>
      <c r="D4" s="17" t="s">
        <v>4</v>
      </c>
      <c r="E4" s="17"/>
    </row>
    <row r="5" ht="16.25" customHeight="1" spans="1:5">
      <c r="B5" s="17" t="s">
        <v>5</v>
      </c>
      <c r="C5" s="17" t="s">
        <v>6</v>
      </c>
      <c r="D5" s="17" t="s">
        <v>7</v>
      </c>
      <c r="E5" s="17" t="s">
        <v>6</v>
      </c>
    </row>
    <row r="6" ht="16.35" customHeight="1" spans="1:5">
      <c r="B6" s="23" t="s">
        <v>216</v>
      </c>
      <c r="C6" s="19">
        <v>2154.74</v>
      </c>
      <c r="D6" s="23" t="s">
        <v>217</v>
      </c>
      <c r="E6" s="19">
        <f>1295.13+20+204.43</f>
        <v>1519.56</v>
      </c>
    </row>
    <row r="7" ht="16.35" customHeight="1" spans="1:5">
      <c r="B7" s="23" t="s">
        <v>218</v>
      </c>
      <c r="C7" s="19"/>
      <c r="D7" s="23" t="s">
        <v>219</v>
      </c>
      <c r="E7" s="19"/>
    </row>
    <row r="8" ht="16.35" customHeight="1" spans="1:5">
      <c r="B8" s="23" t="s">
        <v>220</v>
      </c>
      <c r="C8" s="19"/>
      <c r="D8" s="23" t="s">
        <v>221</v>
      </c>
      <c r="E8" s="19"/>
    </row>
    <row r="9" ht="16.35" customHeight="1" spans="1:5">
      <c r="B9" s="23" t="s">
        <v>222</v>
      </c>
      <c r="C9" s="19"/>
      <c r="D9" s="23" t="s">
        <v>223</v>
      </c>
      <c r="E9" s="19"/>
    </row>
    <row r="10" ht="16.35" customHeight="1" spans="1:5">
      <c r="B10" s="23" t="s">
        <v>224</v>
      </c>
      <c r="C10" s="19"/>
      <c r="D10" s="23" t="s">
        <v>225</v>
      </c>
      <c r="E10" s="19"/>
    </row>
    <row r="11" ht="16.35" customHeight="1" spans="1:5">
      <c r="B11" s="23" t="s">
        <v>226</v>
      </c>
      <c r="C11" s="19"/>
      <c r="D11" s="23" t="s">
        <v>227</v>
      </c>
      <c r="E11" s="19"/>
    </row>
    <row r="12" ht="16.35" customHeight="1" spans="1:5">
      <c r="B12" s="23" t="s">
        <v>228</v>
      </c>
      <c r="C12" s="19"/>
      <c r="D12" s="23" t="s">
        <v>229</v>
      </c>
      <c r="E12" s="19"/>
    </row>
    <row r="13" ht="16.35" customHeight="1" spans="1:5">
      <c r="B13" s="23" t="s">
        <v>230</v>
      </c>
      <c r="C13" s="19"/>
      <c r="D13" s="23" t="s">
        <v>231</v>
      </c>
      <c r="E13" s="19">
        <v>239.97</v>
      </c>
    </row>
    <row r="14" ht="16.35" customHeight="1" spans="1:5">
      <c r="B14" s="23" t="s">
        <v>232</v>
      </c>
      <c r="C14" s="19"/>
      <c r="D14" s="23" t="s">
        <v>233</v>
      </c>
      <c r="E14" s="19"/>
    </row>
    <row r="15" ht="16.35" customHeight="1" spans="1:5">
      <c r="B15" s="23"/>
      <c r="C15" s="19"/>
      <c r="D15" s="23" t="s">
        <v>234</v>
      </c>
      <c r="E15" s="19">
        <v>66.8</v>
      </c>
    </row>
    <row r="16" ht="16.35" customHeight="1" spans="1:5">
      <c r="B16" s="23"/>
      <c r="C16" s="19"/>
      <c r="D16" s="23" t="s">
        <v>235</v>
      </c>
      <c r="E16" s="19"/>
    </row>
    <row r="17" ht="16.35" customHeight="1" spans="2:5">
      <c r="B17" s="23"/>
      <c r="C17" s="19"/>
      <c r="D17" s="23" t="s">
        <v>236</v>
      </c>
      <c r="E17" s="19">
        <v>148</v>
      </c>
    </row>
    <row r="18" ht="16.35" customHeight="1" spans="2:5">
      <c r="B18" s="23"/>
      <c r="C18" s="19"/>
      <c r="D18" s="23" t="s">
        <v>237</v>
      </c>
      <c r="E18" s="19">
        <v>333</v>
      </c>
    </row>
    <row r="19" ht="16.35" customHeight="1" spans="2:5">
      <c r="B19" s="23"/>
      <c r="C19" s="19"/>
      <c r="D19" s="23" t="s">
        <v>238</v>
      </c>
      <c r="E19" s="19"/>
    </row>
    <row r="20" ht="16.35" customHeight="1" spans="2:5">
      <c r="B20" s="23"/>
      <c r="C20" s="19"/>
      <c r="D20" s="23" t="s">
        <v>239</v>
      </c>
      <c r="E20" s="19"/>
    </row>
    <row r="21" ht="16.35" customHeight="1" spans="2:5">
      <c r="B21" s="23"/>
      <c r="C21" s="19"/>
      <c r="D21" s="23" t="s">
        <v>240</v>
      </c>
      <c r="E21" s="19"/>
    </row>
    <row r="22" ht="16.35" customHeight="1" spans="2:5">
      <c r="B22" s="23"/>
      <c r="C22" s="19"/>
      <c r="D22" s="23" t="s">
        <v>241</v>
      </c>
      <c r="E22" s="19"/>
    </row>
    <row r="23" ht="16.35" customHeight="1" spans="2:5">
      <c r="B23" s="23"/>
      <c r="C23" s="19"/>
      <c r="D23" s="23" t="s">
        <v>242</v>
      </c>
      <c r="E23" s="19"/>
    </row>
    <row r="24" ht="16.35" customHeight="1" spans="2:5">
      <c r="B24" s="23"/>
      <c r="C24" s="19"/>
      <c r="D24" s="23" t="s">
        <v>243</v>
      </c>
      <c r="E24" s="19"/>
    </row>
    <row r="25" ht="16.35" customHeight="1" spans="2:5">
      <c r="B25" s="23"/>
      <c r="C25" s="19"/>
      <c r="D25" s="23" t="s">
        <v>244</v>
      </c>
      <c r="E25" s="19">
        <v>71.83</v>
      </c>
    </row>
    <row r="26" ht="16.35" customHeight="1" spans="2:5">
      <c r="B26" s="23"/>
      <c r="C26" s="19"/>
      <c r="D26" s="23" t="s">
        <v>245</v>
      </c>
      <c r="E26" s="19"/>
    </row>
    <row r="27" ht="16.35" customHeight="1" spans="2:5">
      <c r="B27" s="23"/>
      <c r="C27" s="19"/>
      <c r="D27" s="23" t="s">
        <v>246</v>
      </c>
      <c r="E27" s="19"/>
    </row>
    <row r="28" ht="16.35" customHeight="1" spans="2:5">
      <c r="B28" s="23"/>
      <c r="C28" s="19"/>
      <c r="D28" s="23" t="s">
        <v>247</v>
      </c>
      <c r="E28" s="19"/>
    </row>
    <row r="29" ht="16.35" customHeight="1" spans="2:5">
      <c r="B29" s="23"/>
      <c r="C29" s="19"/>
      <c r="D29" s="23" t="s">
        <v>248</v>
      </c>
      <c r="E29" s="19"/>
    </row>
    <row r="30" ht="16.35" customHeight="1" spans="2:5">
      <c r="B30" s="23"/>
      <c r="C30" s="19"/>
      <c r="D30" s="23" t="s">
        <v>249</v>
      </c>
      <c r="E30" s="19"/>
    </row>
    <row r="31" ht="16.35" customHeight="1" spans="2:5">
      <c r="B31" s="23"/>
      <c r="C31" s="19"/>
      <c r="D31" s="23" t="s">
        <v>250</v>
      </c>
      <c r="E31" s="19"/>
    </row>
    <row r="32" ht="16.35" customHeight="1" spans="2:5">
      <c r="B32" s="23"/>
      <c r="C32" s="19"/>
      <c r="D32" s="23" t="s">
        <v>251</v>
      </c>
      <c r="E32" s="19"/>
    </row>
    <row r="33" ht="16.35" customHeight="1" spans="2:5">
      <c r="B33" s="23"/>
      <c r="C33" s="19"/>
      <c r="D33" s="23" t="s">
        <v>252</v>
      </c>
      <c r="E33" s="19"/>
    </row>
    <row r="34" ht="16.35" customHeight="1" spans="2:5">
      <c r="B34" s="23"/>
      <c r="C34" s="19"/>
      <c r="D34" s="23" t="s">
        <v>253</v>
      </c>
      <c r="E34" s="19"/>
    </row>
    <row r="35" ht="16.35" customHeight="1" spans="2:5">
      <c r="B35" s="23"/>
      <c r="C35" s="23"/>
      <c r="D35" s="23"/>
      <c r="E35" s="23"/>
    </row>
    <row r="36" ht="16.35" customHeight="1" spans="2:5">
      <c r="B36" s="18" t="s">
        <v>254</v>
      </c>
      <c r="C36" s="19">
        <v>2154.74</v>
      </c>
      <c r="D36" s="18" t="s">
        <v>255</v>
      </c>
      <c r="E36" s="19">
        <v>2379.17</v>
      </c>
    </row>
    <row r="37" ht="16.35" customHeight="1" spans="2:5">
      <c r="B37" s="23" t="s">
        <v>256</v>
      </c>
      <c r="C37" s="19">
        <f>20+204.43</f>
        <v>224.43</v>
      </c>
      <c r="D37" s="23" t="s">
        <v>257</v>
      </c>
      <c r="E37" s="23"/>
    </row>
    <row r="38" ht="16.35" customHeight="1" spans="2:5">
      <c r="B38" s="18" t="s">
        <v>48</v>
      </c>
      <c r="C38" s="19">
        <f>C36+C37</f>
        <v>2379.17</v>
      </c>
      <c r="D38" s="24" t="s">
        <v>49</v>
      </c>
      <c r="E38" s="19">
        <v>2379.17</v>
      </c>
    </row>
  </sheetData>
  <mergeCells count="5">
    <mergeCell ref="B2:E2"/>
    <mergeCell ref="B3:C3"/>
    <mergeCell ref="D3:E3"/>
    <mergeCell ref="B4:C4"/>
    <mergeCell ref="D4:E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opLeftCell="A12" workbookViewId="0">
      <selection activeCell="C11" sqref="C11"/>
    </sheetView>
  </sheetViews>
  <sheetFormatPr defaultColWidth="10" defaultRowHeight="13.5"/>
  <cols>
    <col min="1" max="1" width="1.025" customWidth="1"/>
    <col min="2" max="2" width="12.2083333333333" customWidth="1"/>
    <col min="3" max="3" width="15.2" customWidth="1"/>
    <col min="4" max="5" width="8.59166666666667" customWidth="1"/>
    <col min="6" max="9" width="6.925" customWidth="1"/>
    <col min="10" max="11" width="6.66666666666667" customWidth="1"/>
    <col min="12" max="12" width="6.925" customWidth="1"/>
    <col min="13" max="13" width="6.15" customWidth="1"/>
  </cols>
  <sheetData>
    <row r="1" ht="16.35" customHeight="1" spans="1:13">
      <c r="A1" s="14"/>
      <c r="B1" s="14" t="s">
        <v>258</v>
      </c>
      <c r="C1" s="1"/>
    </row>
    <row r="2" ht="45.6" customHeight="1" spans="1:13">
      <c r="A2" s="14"/>
      <c r="B2" s="15" t="s">
        <v>259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16.35" customHeight="1" spans="1:13">
      <c r="C3" s="16"/>
      <c r="K3" s="9" t="s">
        <v>2</v>
      </c>
      <c r="L3" s="9"/>
      <c r="M3" s="9"/>
    </row>
    <row r="4" ht="58.65" customHeight="1" spans="1:13">
      <c r="B4" s="17" t="s">
        <v>52</v>
      </c>
      <c r="C4" s="17" t="s">
        <v>53</v>
      </c>
      <c r="D4" s="17" t="s">
        <v>56</v>
      </c>
      <c r="E4" s="17" t="s">
        <v>216</v>
      </c>
      <c r="F4" s="17" t="s">
        <v>218</v>
      </c>
      <c r="G4" s="17" t="s">
        <v>220</v>
      </c>
      <c r="H4" s="17" t="s">
        <v>224</v>
      </c>
      <c r="I4" s="17" t="s">
        <v>222</v>
      </c>
      <c r="J4" s="17" t="s">
        <v>226</v>
      </c>
      <c r="K4" s="17" t="s">
        <v>228</v>
      </c>
      <c r="L4" s="17" t="s">
        <v>230</v>
      </c>
      <c r="M4" s="17" t="s">
        <v>232</v>
      </c>
    </row>
    <row r="5" ht="16.35" customHeight="1" spans="1:13">
      <c r="B5" s="23"/>
      <c r="C5" s="18" t="s">
        <v>8</v>
      </c>
      <c r="D5" s="19">
        <f>E6</f>
        <v>2379.17</v>
      </c>
      <c r="E5" s="19">
        <f>E6</f>
        <v>2379.17</v>
      </c>
      <c r="F5" s="19"/>
      <c r="G5" s="19"/>
      <c r="H5" s="19"/>
      <c r="I5" s="19"/>
      <c r="J5" s="19"/>
      <c r="K5" s="19"/>
      <c r="L5" s="19"/>
      <c r="M5" s="19"/>
    </row>
    <row r="6" ht="29.3" customHeight="1" spans="1:13">
      <c r="B6" s="20">
        <v>916001</v>
      </c>
      <c r="C6" s="20" t="s">
        <v>59</v>
      </c>
      <c r="D6" s="21">
        <f>E6</f>
        <v>2379.17</v>
      </c>
      <c r="E6" s="21">
        <f>2154.74+20+204.43</f>
        <v>2379.17</v>
      </c>
      <c r="F6" s="21"/>
      <c r="G6" s="21"/>
      <c r="H6" s="21"/>
      <c r="I6" s="21"/>
      <c r="J6" s="21"/>
      <c r="K6" s="21"/>
      <c r="L6" s="21"/>
      <c r="M6" s="21"/>
    </row>
    <row r="7" ht="25" customHeight="1" spans="1:13">
      <c r="B7" s="22" t="s">
        <v>260</v>
      </c>
      <c r="C7" s="22" t="s">
        <v>261</v>
      </c>
      <c r="D7" s="19">
        <f>E7</f>
        <v>1519.56</v>
      </c>
      <c r="E7" s="19">
        <f>1295.13+20+204.43</f>
        <v>1519.56</v>
      </c>
      <c r="F7" s="19"/>
      <c r="G7" s="19"/>
      <c r="H7" s="19"/>
      <c r="I7" s="19"/>
      <c r="J7" s="19"/>
      <c r="K7" s="19"/>
      <c r="L7" s="19"/>
      <c r="M7" s="19"/>
    </row>
    <row r="8" ht="37.95" customHeight="1" spans="1:13">
      <c r="B8" s="22" t="s">
        <v>262</v>
      </c>
      <c r="C8" s="22" t="s">
        <v>263</v>
      </c>
      <c r="D8" s="19">
        <f>E8</f>
        <v>1148.85</v>
      </c>
      <c r="E8" s="19">
        <f>924.42+20+204.43</f>
        <v>1148.85</v>
      </c>
      <c r="F8" s="19"/>
      <c r="G8" s="19"/>
      <c r="H8" s="19"/>
      <c r="I8" s="19"/>
      <c r="J8" s="19"/>
      <c r="K8" s="19"/>
      <c r="L8" s="19"/>
      <c r="M8" s="19"/>
    </row>
    <row r="9" ht="16.35" customHeight="1" spans="1:13">
      <c r="B9" s="22" t="s">
        <v>264</v>
      </c>
      <c r="C9" s="22" t="s">
        <v>265</v>
      </c>
      <c r="D9" s="19">
        <v>477.29</v>
      </c>
      <c r="E9" s="19">
        <v>477.29</v>
      </c>
      <c r="F9" s="19"/>
      <c r="G9" s="19"/>
      <c r="H9" s="19"/>
      <c r="I9" s="19"/>
      <c r="J9" s="19"/>
      <c r="K9" s="19"/>
      <c r="L9" s="19"/>
      <c r="M9" s="19"/>
    </row>
    <row r="10" ht="25" customHeight="1" spans="1:13">
      <c r="B10" s="22" t="s">
        <v>266</v>
      </c>
      <c r="C10" s="22" t="s">
        <v>267</v>
      </c>
      <c r="D10" s="19">
        <f>447.13+204.43</f>
        <v>651.56</v>
      </c>
      <c r="E10" s="19">
        <f>447.13+204.43</f>
        <v>651.56</v>
      </c>
      <c r="F10" s="19"/>
      <c r="G10" s="19"/>
      <c r="H10" s="19"/>
      <c r="I10" s="19"/>
      <c r="J10" s="19"/>
      <c r="K10" s="19"/>
      <c r="L10" s="19"/>
      <c r="M10" s="19"/>
    </row>
    <row r="11" ht="25" customHeight="1" spans="1:13">
      <c r="B11" s="18">
        <v>2010399</v>
      </c>
      <c r="C11" s="22" t="s">
        <v>68</v>
      </c>
      <c r="D11" s="19">
        <v>20</v>
      </c>
      <c r="E11" s="19">
        <v>20</v>
      </c>
      <c r="F11" s="19"/>
      <c r="G11" s="19"/>
      <c r="H11" s="19"/>
      <c r="I11" s="19"/>
      <c r="J11" s="19"/>
      <c r="K11" s="19"/>
      <c r="L11" s="19"/>
      <c r="M11" s="19"/>
    </row>
    <row r="12" ht="37.95" customHeight="1" spans="1:13">
      <c r="B12" s="22" t="s">
        <v>268</v>
      </c>
      <c r="C12" s="22" t="s">
        <v>269</v>
      </c>
      <c r="D12" s="19">
        <v>370.72</v>
      </c>
      <c r="E12" s="19">
        <v>370.72</v>
      </c>
      <c r="F12" s="19"/>
      <c r="G12" s="19"/>
      <c r="H12" s="19"/>
      <c r="I12" s="19"/>
      <c r="J12" s="19"/>
      <c r="K12" s="19"/>
      <c r="L12" s="19"/>
      <c r="M12" s="19"/>
    </row>
    <row r="13" ht="16.35" customHeight="1" spans="1:13">
      <c r="B13" s="22" t="s">
        <v>270</v>
      </c>
      <c r="C13" s="22" t="s">
        <v>265</v>
      </c>
      <c r="D13" s="19">
        <v>370.72</v>
      </c>
      <c r="E13" s="19">
        <v>370.72</v>
      </c>
      <c r="F13" s="19"/>
      <c r="G13" s="19"/>
      <c r="H13" s="19"/>
      <c r="I13" s="19"/>
      <c r="J13" s="19"/>
      <c r="K13" s="19"/>
      <c r="L13" s="19"/>
      <c r="M13" s="19"/>
    </row>
    <row r="14" ht="25" customHeight="1" spans="1:13">
      <c r="B14" s="22" t="s">
        <v>271</v>
      </c>
      <c r="C14" s="22" t="s">
        <v>272</v>
      </c>
      <c r="D14" s="19">
        <v>239.97</v>
      </c>
      <c r="E14" s="19">
        <v>239.97</v>
      </c>
      <c r="F14" s="19"/>
      <c r="G14" s="19"/>
      <c r="H14" s="19"/>
      <c r="I14" s="19"/>
      <c r="J14" s="19"/>
      <c r="K14" s="19"/>
      <c r="L14" s="19"/>
      <c r="M14" s="19"/>
    </row>
    <row r="15" ht="25" customHeight="1" spans="1:13">
      <c r="B15" s="22" t="s">
        <v>273</v>
      </c>
      <c r="C15" s="22" t="s">
        <v>274</v>
      </c>
      <c r="D15" s="19">
        <v>239.97</v>
      </c>
      <c r="E15" s="19">
        <v>239.97</v>
      </c>
      <c r="F15" s="19"/>
      <c r="G15" s="19"/>
      <c r="H15" s="19"/>
      <c r="I15" s="19"/>
      <c r="J15" s="19"/>
      <c r="K15" s="19"/>
      <c r="L15" s="19"/>
      <c r="M15" s="19"/>
    </row>
    <row r="16" ht="37.95" customHeight="1" spans="1:13">
      <c r="B16" s="22" t="s">
        <v>275</v>
      </c>
      <c r="C16" s="22" t="s">
        <v>276</v>
      </c>
      <c r="D16" s="19">
        <v>82.33</v>
      </c>
      <c r="E16" s="19">
        <v>82.33</v>
      </c>
      <c r="F16" s="19"/>
      <c r="G16" s="19"/>
      <c r="H16" s="19"/>
      <c r="I16" s="19"/>
      <c r="J16" s="19"/>
      <c r="K16" s="19"/>
      <c r="L16" s="19"/>
      <c r="M16" s="19"/>
    </row>
    <row r="17" ht="37.95" customHeight="1" spans="2:13">
      <c r="B17" s="22" t="s">
        <v>277</v>
      </c>
      <c r="C17" s="22" t="s">
        <v>278</v>
      </c>
      <c r="D17" s="19">
        <v>41.17</v>
      </c>
      <c r="E17" s="19">
        <v>41.17</v>
      </c>
      <c r="F17" s="19"/>
      <c r="G17" s="19"/>
      <c r="H17" s="19"/>
      <c r="I17" s="19"/>
      <c r="J17" s="19"/>
      <c r="K17" s="19"/>
      <c r="L17" s="19"/>
      <c r="M17" s="19"/>
    </row>
    <row r="18" ht="25" customHeight="1" spans="2:13">
      <c r="B18" s="22" t="s">
        <v>279</v>
      </c>
      <c r="C18" s="22" t="s">
        <v>280</v>
      </c>
      <c r="D18" s="19">
        <v>116.47</v>
      </c>
      <c r="E18" s="19">
        <v>116.47</v>
      </c>
      <c r="F18" s="19"/>
      <c r="G18" s="19"/>
      <c r="H18" s="19"/>
      <c r="I18" s="19"/>
      <c r="J18" s="19"/>
      <c r="K18" s="19"/>
      <c r="L18" s="19"/>
      <c r="M18" s="19"/>
    </row>
    <row r="19" ht="16.35" customHeight="1" spans="2:13">
      <c r="B19" s="22" t="s">
        <v>281</v>
      </c>
      <c r="C19" s="22" t="s">
        <v>282</v>
      </c>
      <c r="D19" s="19">
        <v>66.8</v>
      </c>
      <c r="E19" s="19">
        <v>66.8</v>
      </c>
      <c r="F19" s="19"/>
      <c r="G19" s="19"/>
      <c r="H19" s="19"/>
      <c r="I19" s="19"/>
      <c r="J19" s="19"/>
      <c r="K19" s="19"/>
      <c r="L19" s="19"/>
      <c r="M19" s="19"/>
    </row>
    <row r="20" ht="25" customHeight="1" spans="2:13">
      <c r="B20" s="22" t="s">
        <v>283</v>
      </c>
      <c r="C20" s="22" t="s">
        <v>284</v>
      </c>
      <c r="D20" s="19">
        <v>66.8</v>
      </c>
      <c r="E20" s="19">
        <v>66.8</v>
      </c>
      <c r="F20" s="19"/>
      <c r="G20" s="19"/>
      <c r="H20" s="19"/>
      <c r="I20" s="19"/>
      <c r="J20" s="19"/>
      <c r="K20" s="19"/>
      <c r="L20" s="19"/>
      <c r="M20" s="19"/>
    </row>
    <row r="21" ht="25" customHeight="1" spans="2:13">
      <c r="B21" s="22" t="s">
        <v>285</v>
      </c>
      <c r="C21" s="22" t="s">
        <v>286</v>
      </c>
      <c r="D21" s="19">
        <v>66.8</v>
      </c>
      <c r="E21" s="19">
        <v>66.8</v>
      </c>
      <c r="F21" s="19"/>
      <c r="G21" s="19"/>
      <c r="H21" s="19"/>
      <c r="I21" s="19"/>
      <c r="J21" s="19"/>
      <c r="K21" s="19"/>
      <c r="L21" s="19"/>
      <c r="M21" s="19"/>
    </row>
    <row r="22" ht="16.35" customHeight="1" spans="2:13">
      <c r="B22" s="22" t="s">
        <v>287</v>
      </c>
      <c r="C22" s="22" t="s">
        <v>288</v>
      </c>
      <c r="D22" s="19">
        <v>148</v>
      </c>
      <c r="E22" s="19">
        <v>148</v>
      </c>
      <c r="F22" s="19"/>
      <c r="G22" s="19"/>
      <c r="H22" s="19"/>
      <c r="I22" s="19"/>
      <c r="J22" s="19"/>
      <c r="K22" s="19"/>
      <c r="L22" s="19"/>
      <c r="M22" s="19"/>
    </row>
    <row r="23" ht="25" customHeight="1" spans="2:13">
      <c r="B23" s="22" t="s">
        <v>289</v>
      </c>
      <c r="C23" s="22" t="s">
        <v>290</v>
      </c>
      <c r="D23" s="19">
        <v>148</v>
      </c>
      <c r="E23" s="19">
        <v>148</v>
      </c>
      <c r="F23" s="19"/>
      <c r="G23" s="19"/>
      <c r="H23" s="19"/>
      <c r="I23" s="19"/>
      <c r="J23" s="19"/>
      <c r="K23" s="19"/>
      <c r="L23" s="19"/>
      <c r="M23" s="19"/>
    </row>
    <row r="24" ht="25" customHeight="1" spans="2:13">
      <c r="B24" s="22" t="s">
        <v>291</v>
      </c>
      <c r="C24" s="22" t="s">
        <v>292</v>
      </c>
      <c r="D24" s="19">
        <v>148</v>
      </c>
      <c r="E24" s="19">
        <v>148</v>
      </c>
      <c r="F24" s="19"/>
      <c r="G24" s="19"/>
      <c r="H24" s="19"/>
      <c r="I24" s="19"/>
      <c r="J24" s="19"/>
      <c r="K24" s="19"/>
      <c r="L24" s="19"/>
      <c r="M24" s="19"/>
    </row>
    <row r="25" ht="16.35" customHeight="1" spans="2:13">
      <c r="B25" s="22" t="s">
        <v>293</v>
      </c>
      <c r="C25" s="22" t="s">
        <v>294</v>
      </c>
      <c r="D25" s="19">
        <v>333</v>
      </c>
      <c r="E25" s="19">
        <v>333</v>
      </c>
      <c r="F25" s="19"/>
      <c r="G25" s="19"/>
      <c r="H25" s="19"/>
      <c r="I25" s="19"/>
      <c r="J25" s="19"/>
      <c r="K25" s="19"/>
      <c r="L25" s="19"/>
      <c r="M25" s="19"/>
    </row>
    <row r="26" ht="16.35" customHeight="1" spans="2:13">
      <c r="B26" s="22" t="s">
        <v>295</v>
      </c>
      <c r="C26" s="22" t="s">
        <v>296</v>
      </c>
      <c r="D26" s="19">
        <v>333</v>
      </c>
      <c r="E26" s="19">
        <v>333</v>
      </c>
      <c r="F26" s="19"/>
      <c r="G26" s="19"/>
      <c r="H26" s="19"/>
      <c r="I26" s="19"/>
      <c r="J26" s="19"/>
      <c r="K26" s="19"/>
      <c r="L26" s="19"/>
      <c r="M26" s="19"/>
    </row>
    <row r="27" ht="37.95" customHeight="1" spans="2:13">
      <c r="B27" s="22" t="s">
        <v>297</v>
      </c>
      <c r="C27" s="22" t="s">
        <v>298</v>
      </c>
      <c r="D27" s="19">
        <v>333</v>
      </c>
      <c r="E27" s="19">
        <v>333</v>
      </c>
      <c r="F27" s="19"/>
      <c r="G27" s="19"/>
      <c r="H27" s="19"/>
      <c r="I27" s="19"/>
      <c r="J27" s="19"/>
      <c r="K27" s="19"/>
      <c r="L27" s="19"/>
      <c r="M27" s="19"/>
    </row>
    <row r="28" ht="16.35" customHeight="1" spans="2:13">
      <c r="B28" s="22" t="s">
        <v>299</v>
      </c>
      <c r="C28" s="22" t="s">
        <v>300</v>
      </c>
      <c r="D28" s="19">
        <v>71.83</v>
      </c>
      <c r="E28" s="19">
        <v>71.83</v>
      </c>
      <c r="F28" s="19"/>
      <c r="G28" s="19"/>
      <c r="H28" s="19"/>
      <c r="I28" s="19"/>
      <c r="J28" s="19"/>
      <c r="K28" s="19"/>
      <c r="L28" s="19"/>
      <c r="M28" s="19"/>
    </row>
    <row r="29" ht="16.35" customHeight="1" spans="2:13">
      <c r="B29" s="22" t="s">
        <v>301</v>
      </c>
      <c r="C29" s="22" t="s">
        <v>302</v>
      </c>
      <c r="D29" s="19">
        <v>71.83</v>
      </c>
      <c r="E29" s="19">
        <v>71.83</v>
      </c>
      <c r="F29" s="19"/>
      <c r="G29" s="19"/>
      <c r="H29" s="19"/>
      <c r="I29" s="19"/>
      <c r="J29" s="19"/>
      <c r="K29" s="19"/>
      <c r="L29" s="19"/>
      <c r="M29" s="19"/>
    </row>
    <row r="30" ht="16.35" customHeight="1" spans="2:13">
      <c r="B30" s="22" t="s">
        <v>303</v>
      </c>
      <c r="C30" s="22" t="s">
        <v>304</v>
      </c>
      <c r="D30" s="19">
        <v>71.83</v>
      </c>
      <c r="E30" s="19">
        <v>71.83</v>
      </c>
      <c r="F30" s="19"/>
      <c r="G30" s="19"/>
      <c r="H30" s="19"/>
      <c r="I30" s="19"/>
      <c r="J30" s="19"/>
      <c r="K30" s="19"/>
      <c r="L30" s="19"/>
      <c r="M30" s="19"/>
    </row>
  </sheetData>
  <mergeCells count="2">
    <mergeCell ref="B2:M2"/>
    <mergeCell ref="K3:M3"/>
  </mergeCells>
  <printOptions horizontalCentered="1"/>
  <pageMargins left="0.195999994874001" right="0.195999994874001" top="0.0780000016093254" bottom="0.354000002145767" header="0" footer="0.195999994874001"/>
  <pageSetup paperSize="9" orientation="portrait"/>
  <headerFooter>
    <oddFooter>&amp;C&amp;"SimSun,Plain"&amp;9 第  &amp;P  页，共  &amp;N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D6" sqref="D6:F6"/>
    </sheetView>
  </sheetViews>
  <sheetFormatPr defaultColWidth="10" defaultRowHeight="13.5" outlineLevelCol="5"/>
  <cols>
    <col min="1" max="1" width="1.025" customWidth="1"/>
    <col min="2" max="2" width="12.8166666666667" customWidth="1"/>
    <col min="3" max="3" width="35.9" customWidth="1"/>
    <col min="4" max="6" width="14.3583333333333" customWidth="1"/>
  </cols>
  <sheetData>
    <row r="1" ht="16.35" customHeight="1" spans="1:6">
      <c r="A1" s="14"/>
      <c r="B1" s="14" t="s">
        <v>305</v>
      </c>
    </row>
    <row r="2" ht="45.6" customHeight="1" spans="1:6">
      <c r="A2" s="14"/>
      <c r="B2" s="15" t="s">
        <v>306</v>
      </c>
      <c r="C2" s="15"/>
      <c r="D2" s="15"/>
      <c r="E2" s="15"/>
      <c r="F2" s="15"/>
    </row>
    <row r="3" ht="16.35" customHeight="1" spans="1:6">
      <c r="C3" s="16"/>
      <c r="D3" s="16"/>
      <c r="E3" s="16"/>
      <c r="F3" s="16"/>
    </row>
    <row r="4" ht="16.35" customHeight="1" spans="1:6">
      <c r="C4" s="16"/>
      <c r="E4" s="9" t="s">
        <v>2</v>
      </c>
      <c r="F4" s="9"/>
    </row>
    <row r="5" ht="26.05" customHeight="1" spans="1:6">
      <c r="B5" s="17" t="s">
        <v>52</v>
      </c>
      <c r="C5" s="17" t="s">
        <v>53</v>
      </c>
      <c r="D5" s="17" t="s">
        <v>56</v>
      </c>
      <c r="E5" s="17" t="s">
        <v>57</v>
      </c>
      <c r="F5" s="17" t="s">
        <v>58</v>
      </c>
    </row>
    <row r="6" ht="16.35" customHeight="1" spans="1:6">
      <c r="B6" s="18"/>
      <c r="C6" s="18" t="s">
        <v>8</v>
      </c>
      <c r="D6" s="19">
        <f>D7</f>
        <v>2379.17</v>
      </c>
      <c r="E6" s="19">
        <f>E7</f>
        <v>1226.61</v>
      </c>
      <c r="F6" s="19">
        <f>F7</f>
        <v>1152.56</v>
      </c>
    </row>
    <row r="7" ht="16.35" customHeight="1" spans="1:6">
      <c r="B7" s="20">
        <v>916001</v>
      </c>
      <c r="C7" s="20" t="s">
        <v>59</v>
      </c>
      <c r="D7" s="21">
        <f>2154.74+20+204.43</f>
        <v>2379.17</v>
      </c>
      <c r="E7" s="21">
        <v>1226.61</v>
      </c>
      <c r="F7" s="21">
        <f>928.13+20+204.43</f>
        <v>1152.56</v>
      </c>
    </row>
    <row r="8" ht="16.35" customHeight="1" spans="1:6">
      <c r="B8" s="22" t="s">
        <v>260</v>
      </c>
      <c r="C8" s="22" t="s">
        <v>261</v>
      </c>
      <c r="D8" s="19">
        <f>1295.13+20+204.43</f>
        <v>1519.56</v>
      </c>
      <c r="E8" s="19">
        <v>848</v>
      </c>
      <c r="F8" s="19">
        <f>447.13+20+204.43</f>
        <v>671.56</v>
      </c>
    </row>
    <row r="9" ht="16.35" customHeight="1" spans="1:6">
      <c r="B9" s="22" t="s">
        <v>262</v>
      </c>
      <c r="C9" s="22" t="s">
        <v>263</v>
      </c>
      <c r="D9" s="19">
        <f>924.42+20+204.43</f>
        <v>1148.85</v>
      </c>
      <c r="E9" s="19">
        <v>477.29</v>
      </c>
      <c r="F9" s="19">
        <f>447.13+20+204.43</f>
        <v>671.56</v>
      </c>
    </row>
    <row r="10" ht="16.35" customHeight="1" spans="1:6">
      <c r="B10" s="22" t="s">
        <v>264</v>
      </c>
      <c r="C10" s="22" t="s">
        <v>265</v>
      </c>
      <c r="D10" s="19">
        <v>477.29</v>
      </c>
      <c r="E10" s="19">
        <v>477.29</v>
      </c>
      <c r="F10" s="19"/>
    </row>
    <row r="11" ht="16.35" customHeight="1" spans="1:6">
      <c r="B11" s="22" t="s">
        <v>266</v>
      </c>
      <c r="C11" s="22" t="s">
        <v>267</v>
      </c>
      <c r="D11" s="19">
        <f>F11</f>
        <v>651.56</v>
      </c>
      <c r="E11" s="19"/>
      <c r="F11" s="19">
        <f>447.13+204.43</f>
        <v>651.56</v>
      </c>
    </row>
    <row r="12" ht="16.35" customHeight="1" spans="1:6">
      <c r="B12" s="18">
        <v>2010399</v>
      </c>
      <c r="C12" s="22" t="s">
        <v>68</v>
      </c>
      <c r="D12" s="19">
        <v>20</v>
      </c>
      <c r="E12" s="19"/>
      <c r="F12" s="19">
        <v>20</v>
      </c>
    </row>
    <row r="13" ht="16.35" customHeight="1" spans="1:6">
      <c r="B13" s="22" t="s">
        <v>268</v>
      </c>
      <c r="C13" s="22" t="s">
        <v>269</v>
      </c>
      <c r="D13" s="19">
        <v>370.72</v>
      </c>
      <c r="E13" s="19">
        <v>370.72</v>
      </c>
      <c r="F13" s="19"/>
    </row>
    <row r="14" ht="16.35" customHeight="1" spans="1:6">
      <c r="B14" s="22" t="s">
        <v>270</v>
      </c>
      <c r="C14" s="22" t="s">
        <v>265</v>
      </c>
      <c r="D14" s="19">
        <v>370.72</v>
      </c>
      <c r="E14" s="19">
        <v>370.72</v>
      </c>
      <c r="F14" s="19"/>
    </row>
    <row r="15" ht="16.35" customHeight="1" spans="1:6">
      <c r="B15" s="22" t="s">
        <v>271</v>
      </c>
      <c r="C15" s="22" t="s">
        <v>272</v>
      </c>
      <c r="D15" s="19">
        <v>239.97</v>
      </c>
      <c r="E15" s="19">
        <v>239.97</v>
      </c>
      <c r="F15" s="19"/>
    </row>
    <row r="16" ht="16.35" customHeight="1" spans="1:6">
      <c r="B16" s="22" t="s">
        <v>273</v>
      </c>
      <c r="C16" s="22" t="s">
        <v>274</v>
      </c>
      <c r="D16" s="19">
        <v>239.97</v>
      </c>
      <c r="E16" s="19">
        <v>239.97</v>
      </c>
      <c r="F16" s="19"/>
    </row>
    <row r="17" ht="16.35" customHeight="1" spans="2:6">
      <c r="B17" s="22" t="s">
        <v>275</v>
      </c>
      <c r="C17" s="22" t="s">
        <v>276</v>
      </c>
      <c r="D17" s="19">
        <v>82.33</v>
      </c>
      <c r="E17" s="19">
        <v>82.33</v>
      </c>
      <c r="F17" s="19"/>
    </row>
    <row r="18" ht="16.35" customHeight="1" spans="2:6">
      <c r="B18" s="22" t="s">
        <v>277</v>
      </c>
      <c r="C18" s="22" t="s">
        <v>278</v>
      </c>
      <c r="D18" s="19">
        <v>41.17</v>
      </c>
      <c r="E18" s="19">
        <v>41.17</v>
      </c>
      <c r="F18" s="19"/>
    </row>
    <row r="19" ht="16.35" customHeight="1" spans="2:6">
      <c r="B19" s="22" t="s">
        <v>279</v>
      </c>
      <c r="C19" s="22" t="s">
        <v>280</v>
      </c>
      <c r="D19" s="19">
        <v>116.47</v>
      </c>
      <c r="E19" s="19">
        <v>116.47</v>
      </c>
      <c r="F19" s="19"/>
    </row>
    <row r="20" ht="16.35" customHeight="1" spans="2:6">
      <c r="B20" s="22" t="s">
        <v>281</v>
      </c>
      <c r="C20" s="22" t="s">
        <v>282</v>
      </c>
      <c r="D20" s="19">
        <v>66.8</v>
      </c>
      <c r="E20" s="19">
        <v>66.8</v>
      </c>
      <c r="F20" s="19"/>
    </row>
    <row r="21" ht="16.35" customHeight="1" spans="2:6">
      <c r="B21" s="22" t="s">
        <v>283</v>
      </c>
      <c r="C21" s="22" t="s">
        <v>284</v>
      </c>
      <c r="D21" s="19">
        <v>66.8</v>
      </c>
      <c r="E21" s="19">
        <v>66.8</v>
      </c>
      <c r="F21" s="19"/>
    </row>
    <row r="22" ht="16.35" customHeight="1" spans="2:6">
      <c r="B22" s="22" t="s">
        <v>285</v>
      </c>
      <c r="C22" s="22" t="s">
        <v>286</v>
      </c>
      <c r="D22" s="19">
        <v>66.8</v>
      </c>
      <c r="E22" s="19">
        <v>66.8</v>
      </c>
      <c r="F22" s="19"/>
    </row>
    <row r="23" ht="16.35" customHeight="1" spans="2:6">
      <c r="B23" s="22" t="s">
        <v>287</v>
      </c>
      <c r="C23" s="22" t="s">
        <v>288</v>
      </c>
      <c r="D23" s="19">
        <v>148</v>
      </c>
      <c r="E23" s="19"/>
      <c r="F23" s="19">
        <v>148</v>
      </c>
    </row>
    <row r="24" ht="16.35" customHeight="1" spans="2:6">
      <c r="B24" s="22" t="s">
        <v>289</v>
      </c>
      <c r="C24" s="22" t="s">
        <v>290</v>
      </c>
      <c r="D24" s="19">
        <v>148</v>
      </c>
      <c r="E24" s="19"/>
      <c r="F24" s="19">
        <v>148</v>
      </c>
    </row>
    <row r="25" ht="16.35" customHeight="1" spans="2:6">
      <c r="B25" s="22" t="s">
        <v>291</v>
      </c>
      <c r="C25" s="22" t="s">
        <v>292</v>
      </c>
      <c r="D25" s="19">
        <v>148</v>
      </c>
      <c r="E25" s="19"/>
      <c r="F25" s="19">
        <v>148</v>
      </c>
    </row>
    <row r="26" ht="16.35" customHeight="1" spans="2:6">
      <c r="B26" s="22" t="s">
        <v>293</v>
      </c>
      <c r="C26" s="22" t="s">
        <v>294</v>
      </c>
      <c r="D26" s="19">
        <v>333</v>
      </c>
      <c r="E26" s="19"/>
      <c r="F26" s="19">
        <v>333</v>
      </c>
    </row>
    <row r="27" ht="16.35" customHeight="1" spans="2:6">
      <c r="B27" s="22" t="s">
        <v>295</v>
      </c>
      <c r="C27" s="22" t="s">
        <v>296</v>
      </c>
      <c r="D27" s="19">
        <v>333</v>
      </c>
      <c r="E27" s="19"/>
      <c r="F27" s="19">
        <v>333</v>
      </c>
    </row>
    <row r="28" ht="16.35" customHeight="1" spans="2:6">
      <c r="B28" s="22" t="s">
        <v>297</v>
      </c>
      <c r="C28" s="22" t="s">
        <v>298</v>
      </c>
      <c r="D28" s="19">
        <v>333</v>
      </c>
      <c r="E28" s="19"/>
      <c r="F28" s="19">
        <v>333</v>
      </c>
    </row>
    <row r="29" ht="16.35" customHeight="1" spans="2:6">
      <c r="B29" s="22" t="s">
        <v>299</v>
      </c>
      <c r="C29" s="22" t="s">
        <v>300</v>
      </c>
      <c r="D29" s="19">
        <v>71.83</v>
      </c>
      <c r="E29" s="19">
        <v>71.83</v>
      </c>
      <c r="F29" s="19"/>
    </row>
    <row r="30" ht="16.35" customHeight="1" spans="2:6">
      <c r="B30" s="22" t="s">
        <v>301</v>
      </c>
      <c r="C30" s="22" t="s">
        <v>302</v>
      </c>
      <c r="D30" s="19">
        <v>71.83</v>
      </c>
      <c r="E30" s="19">
        <v>71.83</v>
      </c>
      <c r="F30" s="19"/>
    </row>
    <row r="31" ht="16.35" customHeight="1" spans="2:6">
      <c r="B31" s="22" t="s">
        <v>303</v>
      </c>
      <c r="C31" s="22" t="s">
        <v>304</v>
      </c>
      <c r="D31" s="19">
        <v>71.83</v>
      </c>
      <c r="E31" s="19">
        <v>71.83</v>
      </c>
      <c r="F31" s="19"/>
    </row>
  </sheetData>
  <mergeCells count="3">
    <mergeCell ref="B2:F2"/>
    <mergeCell ref="C3:F3"/>
    <mergeCell ref="E4:F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A1" sqref="A1"/>
    </sheetView>
  </sheetViews>
  <sheetFormatPr defaultColWidth="10" defaultRowHeight="13.5" outlineLevelRow="6"/>
  <cols>
    <col min="1" max="1" width="1.025" customWidth="1"/>
    <col min="2" max="2" width="5.9" customWidth="1"/>
    <col min="3" max="3" width="10.2583333333333" customWidth="1"/>
    <col min="4" max="13" width="7.69166666666667" customWidth="1"/>
  </cols>
  <sheetData>
    <row r="1" ht="16.35" customHeight="1" spans="1:13">
      <c r="A1" s="14"/>
      <c r="B1" s="14" t="s">
        <v>307</v>
      </c>
    </row>
    <row r="2" ht="45.6" customHeight="1" spans="1:13">
      <c r="A2" s="14"/>
      <c r="B2" s="15" t="s">
        <v>308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16.35" customHeight="1" spans="1:13">
      <c r="B3" s="16"/>
      <c r="C3" s="16"/>
      <c r="D3" s="16"/>
      <c r="E3" s="16"/>
      <c r="F3" s="16"/>
      <c r="G3" s="16"/>
      <c r="H3" s="16"/>
      <c r="L3" s="14"/>
    </row>
    <row r="4" ht="16.35" customHeight="1" spans="1:13">
      <c r="B4" s="16"/>
      <c r="C4" s="14"/>
      <c r="D4" s="14"/>
      <c r="E4" s="14"/>
      <c r="L4" s="9" t="s">
        <v>2</v>
      </c>
      <c r="M4" s="9"/>
    </row>
    <row r="5" ht="43.95" customHeight="1" spans="1:13">
      <c r="B5" s="17" t="s">
        <v>5</v>
      </c>
      <c r="C5" s="17" t="s">
        <v>56</v>
      </c>
      <c r="D5" s="17" t="s">
        <v>309</v>
      </c>
      <c r="E5" s="17" t="s">
        <v>216</v>
      </c>
      <c r="F5" s="17" t="s">
        <v>218</v>
      </c>
      <c r="G5" s="17" t="s">
        <v>220</v>
      </c>
      <c r="H5" s="17" t="s">
        <v>310</v>
      </c>
      <c r="I5" s="17" t="s">
        <v>224</v>
      </c>
      <c r="J5" s="17" t="s">
        <v>226</v>
      </c>
      <c r="K5" s="17" t="s">
        <v>228</v>
      </c>
      <c r="L5" s="17" t="s">
        <v>230</v>
      </c>
      <c r="M5" s="17" t="s">
        <v>232</v>
      </c>
    </row>
    <row r="6" ht="16.35" customHeight="1" spans="1:13">
      <c r="B6" s="18" t="s">
        <v>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16.35" customHeight="1" spans="1:13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</sheetData>
  <mergeCells count="4">
    <mergeCell ref="B2:M2"/>
    <mergeCell ref="B3:H3"/>
    <mergeCell ref="D4:E4"/>
    <mergeCell ref="L4:M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项目支出年度绩效目标表</vt:lpstr>
      <vt:lpstr>表11 部门整体目标表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暖阳</cp:lastModifiedBy>
  <dcterms:created xsi:type="dcterms:W3CDTF">2026-02-09T02:13:00Z</dcterms:created>
  <dcterms:modified xsi:type="dcterms:W3CDTF">2026-02-13T04:59:34Z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439A5B309BF548AFA5CA9BFCA6C37CEE_12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