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8" firstSheet="46" activeTab="53"/>
  </bookViews>
  <sheets>
    <sheet name="封面" sheetId="43" r:id="rId1"/>
    <sheet name="目录" sheetId="42" r:id="rId2"/>
    <sheet name="1-2023公共收入" sheetId="2" r:id="rId3"/>
    <sheet name="2-2023公共支出" sheetId="3" r:id="rId4"/>
    <sheet name="3-2023公共收入" sheetId="4" r:id="rId5"/>
    <sheet name="表3说明" sheetId="71" r:id="rId6"/>
    <sheet name="4-2023公共支出" sheetId="5" r:id="rId7"/>
    <sheet name="表4说明 " sheetId="72" r:id="rId8"/>
    <sheet name="5-2023公共转移支付收入" sheetId="6" r:id="rId9"/>
    <sheet name="6-2023公共转移支付支出" sheetId="7" r:id="rId10"/>
    <sheet name="7-2023基金收入" sheetId="9" r:id="rId11"/>
    <sheet name="8-2023基金支出" sheetId="13" r:id="rId12"/>
    <sheet name="9-2023基金收入" sheetId="14" r:id="rId13"/>
    <sheet name="表9说明" sheetId="54" r:id="rId14"/>
    <sheet name="10-2023基金支出" sheetId="15" r:id="rId15"/>
    <sheet name="表10说明" sheetId="55" r:id="rId16"/>
    <sheet name="11-2023国资收入" sheetId="18" r:id="rId17"/>
    <sheet name="12-2023国资支出" sheetId="19" r:id="rId18"/>
    <sheet name="13-2023国资收入" sheetId="20" r:id="rId19"/>
    <sheet name="表13说明" sheetId="56" r:id="rId20"/>
    <sheet name="14-2023国资支出" sheetId="21" r:id="rId21"/>
    <sheet name="表14说明" sheetId="57" r:id="rId22"/>
    <sheet name="15-2023社保收入" sheetId="22" r:id="rId23"/>
    <sheet name="16-2023社保支出" sheetId="23" r:id="rId24"/>
    <sheet name="表15-16说明" sheetId="58" r:id="rId25"/>
    <sheet name="17-2024公共收入" sheetId="24" r:id="rId26"/>
    <sheet name="18-2024公共支出" sheetId="25" r:id="rId27"/>
    <sheet name="19-2024公共收入" sheetId="26" r:id="rId28"/>
    <sheet name="表19说明" sheetId="59" r:id="rId29"/>
    <sheet name="20-2024公共支出" sheetId="27" r:id="rId30"/>
    <sheet name="表20说明" sheetId="60" r:id="rId31"/>
    <sheet name="21-2024公共转移支付收入" sheetId="28" r:id="rId32"/>
    <sheet name="22-2024公共转移支付支出" sheetId="29" r:id="rId33"/>
    <sheet name="23-2024基金收入" sheetId="30" r:id="rId34"/>
    <sheet name="24-2024基金支出" sheetId="31" r:id="rId35"/>
    <sheet name="25-2024基金收入 " sheetId="32" r:id="rId36"/>
    <sheet name="表25说明" sheetId="61" r:id="rId37"/>
    <sheet name="26-2024基金支出 " sheetId="33" r:id="rId38"/>
    <sheet name="表26说明" sheetId="62" r:id="rId39"/>
    <sheet name="27-2024国资收入" sheetId="36" r:id="rId40"/>
    <sheet name="28-2024国资支出" sheetId="37" r:id="rId41"/>
    <sheet name="29-2024国资收入" sheetId="38" r:id="rId42"/>
    <sheet name="表29说明" sheetId="63" r:id="rId43"/>
    <sheet name="30-2024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'1-2023公共收入'!$A$1:$D$30</definedName>
    <definedName name="_xlnm.Print_Area" localSheetId="23">'16-2023社保支出'!$A$1:$D$22</definedName>
    <definedName name="_xlnm.Print_Area" localSheetId="25">'17-2024公共收入'!$A$1:$D$29</definedName>
    <definedName name="_xlnm.Print_Area" localSheetId="26">'18-2024公共支出'!$A$1:$D$30</definedName>
    <definedName name="_xlnm.Print_Area" localSheetId="27">'19-2024公共收入'!$A$1:$D$29</definedName>
    <definedName name="_xlnm.Print_Area" localSheetId="29">'20-2024公共支出'!$A$1:$D$30</definedName>
    <definedName name="_xlnm.Print_Area" localSheetId="33">'23-2024基金收入'!$A$1:$D$18</definedName>
    <definedName name="_xlnm.Print_Area" localSheetId="34">'24-2024基金支出'!$A$1:$D$13</definedName>
    <definedName name="_xlnm.Print_Area" localSheetId="37">'26-2024基金支出 '!$A$1:$D$13</definedName>
    <definedName name="_xlnm.Print_Area" localSheetId="39">'27-2024国资收入'!$A$1:$D$17</definedName>
    <definedName name="_xlnm.Print_Area" localSheetId="40">'28-2024国资支出'!$A$1:$D$16</definedName>
    <definedName name="_xlnm.Print_Area" localSheetId="41">'29-2024国资收入'!$A$1:$D$12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表19说明!$A$1:$D$19</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'11-2023国资收入'!$1:$4</definedName>
    <definedName name="_xlnm.Print_Titles" localSheetId="2">'1-2023公共收入'!$1:$4</definedName>
    <definedName name="_xlnm.Print_Titles" localSheetId="17">'12-2023国资支出'!$1:$4</definedName>
    <definedName name="_xlnm.Print_Titles" localSheetId="18">'13-2023国资收入'!$1:$4</definedName>
    <definedName name="_xlnm.Print_Titles" localSheetId="20">'14-2023国资支出'!$1:$4</definedName>
    <definedName name="_xlnm.Print_Titles" localSheetId="22">'15-2023社保收入'!$1:$4</definedName>
    <definedName name="_xlnm.Print_Titles" localSheetId="23">'16-2023社保支出'!$1:$4</definedName>
    <definedName name="_xlnm.Print_Titles" localSheetId="25">'17-2024公共收入'!$1:$4</definedName>
    <definedName name="_xlnm.Print_Titles" localSheetId="26">'18-2024公共支出'!$1:$4</definedName>
    <definedName name="_xlnm.Print_Titles" localSheetId="27">'19-2024公共收入'!$1:$4</definedName>
    <definedName name="_xlnm.Print_Titles" localSheetId="29">'20-2024公共支出'!$1:$4</definedName>
    <definedName name="_xlnm.Print_Titles" localSheetId="31">'21-2024公共转移支付收入'!$2:$4</definedName>
    <definedName name="_xlnm.Print_Titles" localSheetId="3">'2-2023公共支出'!$1:$4</definedName>
    <definedName name="_xlnm.Print_Titles" localSheetId="32">'22-2024公共转移支付支出'!$2:$4</definedName>
    <definedName name="_xlnm.Print_Titles" localSheetId="39">'27-2024国资收入'!$1:$4</definedName>
    <definedName name="_xlnm.Print_Titles" localSheetId="40">'28-2024国资支出'!$1:$4</definedName>
    <definedName name="_xlnm.Print_Titles" localSheetId="41">'29-2024国资收入'!$1:$4</definedName>
    <definedName name="_xlnm.Print_Titles" localSheetId="43">'30-2024国资支出'!$1:$4</definedName>
    <definedName name="_xlnm.Print_Titles" localSheetId="45">'31-2024社保收入'!$1:$4</definedName>
    <definedName name="_xlnm.Print_Titles" localSheetId="4">'3-2023公共收入'!$1:$4</definedName>
    <definedName name="_xlnm.Print_Titles" localSheetId="46">'32-2024社保支出'!$1:$4</definedName>
    <definedName name="_xlnm.Print_Titles" localSheetId="6">'4-2023公共支出'!$1:$4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<sst xmlns="http://schemas.openxmlformats.org/spreadsheetml/2006/main" count="1133" uniqueCount="466">
  <si>
    <t>附件一</t>
  </si>
  <si>
    <t>涪陵区蔺市街道2023年预算执行情况和
2024年预算</t>
  </si>
  <si>
    <t>目    录</t>
  </si>
  <si>
    <t>一、2023年预算执行</t>
  </si>
  <si>
    <t>1、一般公共预算</t>
  </si>
  <si>
    <t>表1：2023年一般公共预算收入执行表</t>
  </si>
  <si>
    <t>表2：2023年全区一般公共预算支出执行表</t>
  </si>
  <si>
    <t>表3：2023年区级一般公共预算收入执行表</t>
  </si>
  <si>
    <t xml:space="preserve">     关于2023年区级一般公共预算收入执行情况的说明</t>
  </si>
  <si>
    <t>表4：2023年区级一般公共预算支出执行表</t>
  </si>
  <si>
    <t xml:space="preserve">     关于2023年区级一般公共预算支出执行情况的说明</t>
  </si>
  <si>
    <t>表5：2023年区级一般公共预算转移支付收入执行表</t>
  </si>
  <si>
    <t>表6：2023年区级一般公共预算转移支付支出执行表</t>
  </si>
  <si>
    <t>2、政府性基金预算</t>
  </si>
  <si>
    <t>表7：2023年全区政府性基金预算收入执行表</t>
  </si>
  <si>
    <t>表8：2023年全区政府性基金预算支出执行表</t>
  </si>
  <si>
    <t>表9：2023年区级政府性基金预算收入执行表</t>
  </si>
  <si>
    <t xml:space="preserve">     关于2023年区级政府性基金预算收入执行情况的说明</t>
  </si>
  <si>
    <t>表10：2023年区级政府性基金预算支出执行表</t>
  </si>
  <si>
    <t xml:space="preserve">     关于2023年区级政府性基金预算支出执行情况的说明</t>
  </si>
  <si>
    <t>3、国有资本经营预算</t>
  </si>
  <si>
    <t>表11：2023年全区国有资本经营预算收入执行表</t>
  </si>
  <si>
    <t>表12：2023年全区国有资本经营预算支出执行表</t>
  </si>
  <si>
    <t>表13：2023年区级国有资本经营预算收入执行表</t>
  </si>
  <si>
    <t xml:space="preserve">      关于2023年区级国有资本经营预算收入执行情况的说明</t>
  </si>
  <si>
    <t>表14：2023年区级国有资本经营预算支出执行表</t>
  </si>
  <si>
    <t xml:space="preserve">      关于2023年区级国有资本经营预算支出执行情况的说明</t>
  </si>
  <si>
    <t>4、社会保险基金预算</t>
  </si>
  <si>
    <t>表15：2023年全区社会保险基金预算收入执行表</t>
  </si>
  <si>
    <t>表16：2023年全区社会保险基金预算支出执行表</t>
  </si>
  <si>
    <t xml:space="preserve">      关于2023年全区社会保险基金预算执行情况的说明</t>
  </si>
  <si>
    <t>二、2024年预算</t>
  </si>
  <si>
    <t>表17：2024年全区一般公共预算收入预算表</t>
  </si>
  <si>
    <t>表18：2024年全区一般公共预算支出预算表</t>
  </si>
  <si>
    <t>表19：2024年区级一般公共预算收入预算表</t>
  </si>
  <si>
    <t xml:space="preserve">      关于2024年区级一般公共预算收入预算的说明</t>
  </si>
  <si>
    <t>表20：2024年区级一般公共预算支出预算表</t>
  </si>
  <si>
    <t xml:space="preserve">      关于2024年区级一般公共预算支出预算的说明</t>
  </si>
  <si>
    <t>表21：2024年区级一般公共预算转移支付收入预算表</t>
  </si>
  <si>
    <t>表22：2024年区级一般公共预算转移支付支出预算表</t>
  </si>
  <si>
    <t>表23：2024年全区政府性基金预算收入预算表</t>
  </si>
  <si>
    <t>表24：2024年全区政府性基金预算支出预算表</t>
  </si>
  <si>
    <t>表25：2024年区级政府性基金预算收入预算表</t>
  </si>
  <si>
    <t xml:space="preserve">      关于2024年区级政府性基金预算收入预算的说明</t>
  </si>
  <si>
    <t>表26：2024年区级政府性基金预算支出预算表</t>
  </si>
  <si>
    <t xml:space="preserve">      关于2024年区级政府性基金预算支出预算的说明</t>
  </si>
  <si>
    <t>表27：2024年全区国有资本经营预算收入预算表</t>
  </si>
  <si>
    <t>表28：2024年全区国有资本经营预算支出预算表</t>
  </si>
  <si>
    <t>表29：2024年区级国有资本经营预算收入预算表</t>
  </si>
  <si>
    <t xml:space="preserve">      关于2024年区级国有资本经营预算收入预算的说明</t>
  </si>
  <si>
    <t>表30：2024年区级国有资本经营预算支出预算表</t>
  </si>
  <si>
    <t xml:space="preserve">      关于2024年区级国有资本经营预算支出预算的说明</t>
  </si>
  <si>
    <t>表31：2024年全区社会保险基金预算收入预算表</t>
  </si>
  <si>
    <t>表32：2024年全区社会保险基金预算支出预算表</t>
  </si>
  <si>
    <t xml:space="preserve">      关于2024年全区社会保险基金预算的说明</t>
  </si>
  <si>
    <t>三、债务管控情况</t>
  </si>
  <si>
    <t>表33：涪陵区2023年地方政府债务限额及余额情况表</t>
  </si>
  <si>
    <t>表34：涪陵区2023年和2024年地方政府一般债务情况表</t>
  </si>
  <si>
    <t>表35：涪陵区2023年和2024年地方政府专项债务情况表</t>
  </si>
  <si>
    <t>表36：涪陵区地方政府债券发行及还本付息情况表</t>
  </si>
  <si>
    <t>表37：涪陵区2024年地方政府摘取预算收支安排情况表</t>
  </si>
  <si>
    <t>表1</t>
  </si>
  <si>
    <t>2023年一般公共预算收入执行表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</si>
  <si>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</si>
  <si>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</si>
  <si>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</si>
  <si>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</si>
  <si>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</si>
  <si>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</si>
  <si>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</si>
  <si>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</si>
  <si>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</si>
  <si>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</si>
  <si>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</si>
  <si>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</si>
  <si>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</si>
  <si>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</si>
  <si>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</si>
  <si>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</si>
  <si>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</si>
  <si>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</si>
  <si>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</si>
  <si>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</si>
  <si>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</si>
  <si>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</si>
  <si>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</si>
  <si>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</si>
  <si>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</si>
  <si>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</si>
  <si>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</si>
  <si>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</si>
  <si>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</si>
  <si>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</si>
  <si>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</si>
  <si>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</si>
  <si>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</si>
  <si>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</si>
  <si>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</si>
  <si>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</si>
  <si>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</si>
  <si>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</si>
  <si>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</si>
  <si>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</si>
  <si>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</si>
  <si>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</si>
  <si>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</si>
  <si>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</si>
  <si>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</si>
  <si>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</si>
  <si>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</si>
  <si>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</si>
  <si>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</si>
  <si>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</si>
  <si>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</si>
  <si>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</si>
  <si>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</si>
  <si>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</si>
  <si>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</si>
  <si>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</si>
  <si>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</si>
  <si>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</si>
  <si>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</si>
  <si>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</si>
  <si>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关于2023年一般公共预算
收入执行情况的说明</t>
  </si>
  <si>
    <t xml:space="preserve">    2023年一般公共预算收入决算数为2256万元，2022年执行数为2781万元，执行数为上年决算数的81.1%。其中，税收收入1878万元，较上年下降8.2%；非税收入378万元，较上年下降48.6%。
    增值税收入1294万元，较上年上升1.6%，主要是招商引资实现新突破，企业税收增加。
    企业所得税收入50万元，较上年上升8.7 %。
    个人所得税收入44万元，较上年上升18.9%，。
    城市维护建设税收入263万元，较上年上升4%。
    房产税收入74万元，较上年下降43.1%。
    印花税收入75万元，较上年上升41.5%。
    城镇土地使用税收入40万元，较上年下降17.5%。                                          
    土地增值税收入-25万元，较上年下降118.2%。
    契税收入64万元，较上年下降8.5%。
    环境保护税1万元。
    其他税收收入-2万元。
    国有资源（资产）有偿使用收入377万元，较上年下降48.6%。
    捐赠收入1万元。</t>
  </si>
  <si>
    <t>表4</t>
  </si>
  <si>
    <t>关于2023年一般公共预算
支出执行情况的说明</t>
  </si>
  <si>
    <t xml:space="preserve">
    2022年一般公共预算支出决算数为5265万元，2023年执行数为5674万元，执行数为上年决算数的107.8%。
    一般公共服务支出执行数为1555万元，较上年下降16.3%，主要是退休人员增加。
    公共安全支出100万元，主要是火炬法治公园的建设。
    文化旅游体育与传媒支出执行数为122万元，较上年上升4.3%。
    社会保障和就业支出执行数为984万元，较上年上升18.1%。
    卫生健康支出执行数为185万元，较上年上升9.5%。
    节能环保支出执行数为281万元，较上年下降4.2%。
    城乡社区支出执行数为312万元，较上年上升10.6%。
    农林水支出执行数为1443万元，较上年下降5.05%。
    资源勘探工业信息等支出执行数为381万元，较上年上升765.9%，主要是财政扶持企业发展资金。
    住房保障支出执行数为259万元，较上年上升58.9%。
    </t>
  </si>
  <si>
    <t>表5</t>
  </si>
  <si>
    <t>2023年一般公共预算转移支付收入执行表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</si>
  <si>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</si>
  <si>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</si>
  <si>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</si>
  <si>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</si>
  <si>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</si>
  <si>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</si>
  <si>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</si>
  <si>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</si>
  <si>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</si>
  <si>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</si>
  <si>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</si>
  <si>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</si>
  <si>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</si>
  <si>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</si>
  <si>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</si>
  <si>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</si>
  <si>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</si>
  <si>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</si>
  <si>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</si>
  <si>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</si>
  <si>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</si>
  <si>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</si>
  <si>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</si>
  <si>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</si>
  <si>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</si>
  <si>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</si>
  <si>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</si>
  <si>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</si>
  <si>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</si>
  <si>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</si>
  <si>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</si>
  <si>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</si>
  <si>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</si>
  <si>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</si>
  <si>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</si>
  <si>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</si>
  <si>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</si>
  <si>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</si>
  <si>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</si>
  <si>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</si>
  <si>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</si>
  <si>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</si>
  <si>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</si>
  <si>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</si>
  <si>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</si>
  <si>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</si>
  <si>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</si>
  <si>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</si>
  <si>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</si>
  <si>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</si>
  <si>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</si>
  <si>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</si>
  <si>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</si>
  <si>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</si>
  <si>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</si>
  <si>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</si>
  <si>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</si>
  <si>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</si>
  <si>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</si>
  <si>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</si>
  <si>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</si>
  <si>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</si>
  <si>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</si>
  <si>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</si>
  <si>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</si>
  <si>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</si>
  <si>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</si>
  <si>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</si>
  <si>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</si>
  <si>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</si>
  <si>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</si>
  <si>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</si>
  <si>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</si>
  <si>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</si>
  <si>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</si>
  <si>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</si>
  <si>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</si>
  <si>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</si>
  <si>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</si>
  <si>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</si>
  <si>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</si>
  <si>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</si>
  <si>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</si>
  <si>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</si>
  <si>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</si>
  <si>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</si>
  <si>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</si>
  <si>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</si>
  <si>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</si>
  <si>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</si>
  <si>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</si>
  <si>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</si>
  <si>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</si>
  <si>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</si>
  <si>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</si>
  <si>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</si>
  <si>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</si>
  <si>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</si>
  <si>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</si>
  <si>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</si>
  <si>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</si>
  <si>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</si>
  <si>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</si>
  <si>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</si>
  <si>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</si>
  <si>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</si>
  <si>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</si>
  <si>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</si>
  <si>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</si>
  <si>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</si>
  <si>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</si>
  <si>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</si>
  <si>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</si>
  <si>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</si>
  <si>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</si>
  <si>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</si>
  <si>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</si>
  <si>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</si>
  <si>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</si>
  <si>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</si>
  <si>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</si>
  <si>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</si>
  <si>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</si>
  <si>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</si>
  <si>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</si>
  <si>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</si>
  <si>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</si>
  <si>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</si>
  <si>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</si>
  <si>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</si>
  <si>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</si>
  <si>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关于2023年政府性基金预算
收入执行情况的说明</t>
  </si>
  <si>
    <t>2023年政府性基金预算收入执行数为93万元，主要为城市基础设施配套费收入。</t>
  </si>
  <si>
    <t>表10</t>
  </si>
  <si>
    <t>关于2022年区级政府性基金预算
支出执行情况的说明</t>
  </si>
  <si>
    <t xml:space="preserve">
    2022年政府性基金预算支出决算数为1160万元，2023年执行数为1682万元，较上年下上升45%。
    城乡社区支出执行数为459万元，较上年上升11.4%。
     农林水支出执行数为1223元，较上年上升63.5%。
    </t>
  </si>
  <si>
    <t>表11</t>
  </si>
  <si>
    <t>2023年国有资本经营预算收入执行表</t>
  </si>
  <si>
    <t>一、利润收入</t>
  </si>
  <si>
    <t>二、股利、股息收入</t>
  </si>
  <si>
    <t>三、产权转让收入</t>
  </si>
  <si>
    <t>四、其他国有资本经营预算收入</t>
  </si>
  <si>
    <t>表12</t>
  </si>
  <si>
    <t>2023年国有资本经营预算支出执行表</t>
  </si>
  <si>
    <t>一、解决历史遗留问题及改革成本支出</t>
  </si>
  <si>
    <t>二、国有企业资本金注入</t>
  </si>
  <si>
    <t>三、金融国有资本经营预算支出</t>
  </si>
  <si>
    <t>四、其他国有资本经营预算支出</t>
  </si>
  <si>
    <t>表13</t>
  </si>
  <si>
    <t>关于2023年国有资本经营预算
收入执行情况的说明</t>
  </si>
  <si>
    <t>2023年无国有资本经营预算收入。</t>
  </si>
  <si>
    <t>表14</t>
  </si>
  <si>
    <t>本级支出合计</t>
  </si>
  <si>
    <t>关于2023年国有资本经营预算
支出执行情况的说明</t>
  </si>
  <si>
    <t>2023年无国有资本经营预算支出。</t>
  </si>
  <si>
    <t>表15</t>
  </si>
  <si>
    <t>2023年社会保险基金预算收入执行表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</si>
  <si>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</si>
  <si>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</si>
  <si>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</si>
  <si>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</si>
  <si>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</si>
  <si>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</si>
  <si>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</si>
  <si>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</si>
  <si>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</si>
  <si>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</si>
  <si>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</si>
  <si>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</si>
  <si>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</si>
  <si>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</si>
  <si>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</si>
  <si>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</si>
  <si>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</si>
  <si>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</si>
  <si>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</si>
  <si>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</si>
  <si>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</si>
  <si>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</si>
  <si>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</si>
  <si>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</si>
  <si>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</si>
  <si>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</si>
  <si>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</si>
  <si>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</si>
  <si>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关于2023年社会保险基金预算
执行情况的说明</t>
  </si>
  <si>
    <t xml:space="preserve">   社会保险基金实行全市统筹的财政体制，相关数据由全市统一编制并向社会公开，我街道以空表列示。
</t>
  </si>
  <si>
    <t>表17</t>
  </si>
  <si>
    <t>2024年一般公共预算收入预算表</t>
  </si>
  <si>
    <t>2024年预算数</t>
  </si>
  <si>
    <t>预算数为上年
执行数的%</t>
  </si>
  <si>
    <t>表18</t>
  </si>
  <si>
    <t>2024年一般公共预算支出预算表</t>
  </si>
  <si>
    <t>2023年预算数</t>
  </si>
  <si>
    <t>预算数为上年
预算数的%</t>
  </si>
  <si>
    <t>二十二、预备费</t>
  </si>
  <si>
    <t>二十三、其他支出</t>
  </si>
  <si>
    <t>二十四、债务付息支出</t>
  </si>
  <si>
    <t>二十五、债务发行费用支出</t>
  </si>
  <si>
    <t>表19</t>
  </si>
  <si>
    <t>关于2023年一般公共预算
收入预算的说明</t>
  </si>
  <si>
    <t xml:space="preserve">    2023年一般公共预算收入执行数为2256万元，2024年预算数为2526万元，较上年增长12%。其中，税收收入2146万元，较上年增长14.3%；非税收入380万元，较上年增长0.5%。
   增值税收入预算数为1496万元，比2023年执行数增加202万元，增长15.6%。
   企业所得税收入预算数为60万元，比2023年执行数增加10万元，增长20%。
   个人所得税收入预算数为45万元，比2023年执行数增加1万元，增长2.3%。
   城市维护建设税收入预算数为270万元，比2023年执行数增加7万元，增长2.7%。
   房产税收入预算数为80万元，比2023年执行数增加6万元，增长8.1%。
   印花税收入预算数为80万元，比2023年执行数增加5万元，增长6.7%。
   城镇土地使用税收入预算数为45万元，比2023年执行数增加5万元，增长12.5%。
   契税收入预算数为70万元，比2023年执行数增加6万元，增长9.4%。
   非税收入预算数为380万元，比2023年执行数增加2万元，增长0.5%。</t>
  </si>
  <si>
    <t>表20</t>
  </si>
  <si>
    <t>关于2023年一般公共预算
支出预算的说明</t>
  </si>
  <si>
    <t xml:space="preserve">
    2023年一般公共预算支出预算数为5314万元，2024年预算数为4724万元，较上年下降11.4%。
    一般公共服务支出预算数为1120万元，下降17.8%。
    文化旅游体育与传媒支出预算数为139万元，增长2.2%。
    社会保障和就业支出预算数为1026万元，增长6.2%。
    卫生健康支出预算数为196万元，增长6.5%。
    节能环保支出预算数为247万元，下降19%。
    城乡社区支出预算数为908万元，增长148.3%。
    农林水支出预算数为835万元，下降42.4%。
    住房保障支出预算数为206万元，下降12.7%。                                                                                                                                           预备费预算数为47万元，下降13%。                                                                                        </t>
  </si>
  <si>
    <t>表21</t>
  </si>
  <si>
    <t>2024年一般公共预算转移支付收入预算表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</si>
  <si>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</si>
  <si>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</si>
  <si>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</si>
  <si>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</si>
  <si>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</si>
  <si>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2024年一般公共预算转移支付支出预算表</t>
  </si>
  <si>
    <t>分配改革转移支付</t>
  </si>
  <si>
    <t>表23</t>
  </si>
  <si>
    <t>2024年政府性基金预算收入预算表</t>
  </si>
  <si>
    <t>表24</t>
  </si>
  <si>
    <t>2024年政府性基金预算支出预算表</t>
  </si>
  <si>
    <t>表25</t>
  </si>
  <si>
    <t>关于2024年政府性基金预算
收入预算的说明</t>
  </si>
  <si>
    <t>2024年无政府性基金预算收入</t>
  </si>
  <si>
    <t>表26</t>
  </si>
  <si>
    <t>关于2023年政府性基金预算
支出预算的说明</t>
  </si>
  <si>
    <t xml:space="preserve">
      2023年政府性基金预算支出预算数为2319万元，2024年预算数为4179万元，较上年增长80.2%。
    城乡社区支出预算数为212万元，与上年一致。
    农林水支出预算数为3967万元，增长88.3%。</t>
  </si>
  <si>
    <t>表27</t>
  </si>
  <si>
    <t>2024年全区国有资本经营预算收入预算表</t>
  </si>
  <si>
    <t>表28</t>
  </si>
  <si>
    <t>2024年国有资本经营预算支出预算表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</si>
  <si>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</si>
  <si>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</si>
  <si>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</si>
  <si>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</si>
  <si>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</si>
  <si>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</si>
  <si>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2024年国有资本经营预算收入预算表</t>
  </si>
  <si>
    <t>关于2023年国有资本经营预算
收入预算的说明</t>
  </si>
  <si>
    <t xml:space="preserve">
    2024年无国有资本经营预算收入</t>
  </si>
  <si>
    <t>表30</t>
  </si>
  <si>
    <t>关于2024年国有资本经营预算
支出预算的说明</t>
  </si>
  <si>
    <t xml:space="preserve">
     2024年无区级国有资本经营预算支出。</t>
  </si>
  <si>
    <t>表31</t>
  </si>
  <si>
    <t>2024年全区社会保险基金预算收入预算表</t>
  </si>
  <si>
    <t>执行数为上年
执行数的%</t>
  </si>
  <si>
    <t>备注：社会保险基金实行全市统筹的财政体制。</t>
  </si>
  <si>
    <t>表32</t>
  </si>
  <si>
    <t>2024年全区社会保险基金预算支出预算表</t>
  </si>
  <si>
    <t>关于2024年全区社会保险基金预算的说明</t>
  </si>
  <si>
    <t xml:space="preserve">      社会保险基金实行全市统筹的财政体制，相关数据由全市统一编制并向社会公开，我街道以空表列示。
 </t>
  </si>
  <si>
    <t>表33</t>
  </si>
  <si>
    <t>涪陵区2023年地方政府债务限额及余额情况表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</si>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</sst>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name val="宋体"/>
      <charset val="134"/>
    </font>
    <font>
      <sz val="10"/>
      <color theme="1"/>
      <name val="等线"/>
      <charset val="134"/>
      <scheme val="minor"/>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58">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0" fillId="3" borderId="1" xfId="53" applyNumberFormat="1" applyFont="1" applyFill="1" applyBorder="1" applyAlignment="1">
      <alignment horizontal="right" vertical="center"/>
    </xf>
    <xf numFmtId="186" fontId="0" fillId="0"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7"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4" fillId="3" borderId="1" xfId="0" applyNumberFormat="1" applyFont="1" applyFill="1" applyBorder="1" applyAlignment="1" applyProtection="1">
      <alignment vertical="center"/>
    </xf>
    <xf numFmtId="186" fontId="28" fillId="3" borderId="1" xfId="53" applyNumberFormat="1" applyFont="1" applyFill="1" applyBorder="1" applyAlignment="1">
      <alignment horizontal="righ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7" fillId="0" borderId="1" xfId="51" applyNumberFormat="1" applyFont="1" applyFill="1" applyBorder="1" applyAlignment="1">
      <alignment vertical="center" wrapText="1"/>
    </xf>
    <xf numFmtId="49" fontId="27"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27" fillId="0" borderId="1" xfId="51" applyNumberFormat="1" applyFont="1" applyFill="1" applyBorder="1" applyAlignment="1">
      <alignment horizontal="left" vertical="center" wrapText="1"/>
    </xf>
    <xf numFmtId="184" fontId="27" fillId="0" borderId="1" xfId="1" applyNumberFormat="1" applyFont="1" applyFill="1" applyBorder="1" applyAlignment="1">
      <alignment vertical="center" wrapText="1"/>
    </xf>
    <xf numFmtId="41" fontId="27" fillId="0" borderId="1" xfId="1" applyNumberFormat="1" applyFont="1" applyFill="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0" fontId="0" fillId="0" borderId="0" xfId="0" applyFill="1" applyAlignment="1">
      <alignment vertical="center"/>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0" applyFill="1" applyBorder="1" applyAlignment="1"/>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8"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18" fillId="0" borderId="1" xfId="1" applyNumberFormat="1" applyFont="1" applyFill="1" applyBorder="1" applyAlignment="1" applyProtection="1">
      <alignment horizontal="left" vertical="center"/>
    </xf>
    <xf numFmtId="185" fontId="35" fillId="3" borderId="1" xfId="3" applyNumberFormat="1" applyFont="1" applyFill="1" applyBorder="1" applyAlignment="1" applyProtection="1">
      <alignment horizontal="right" vertical="center"/>
    </xf>
    <xf numFmtId="184" fontId="4" fillId="0" borderId="1" xfId="1" applyNumberFormat="1" applyFont="1" applyFill="1" applyBorder="1" applyAlignment="1" applyProtection="1">
      <alignment horizontal="left" vertical="center"/>
    </xf>
    <xf numFmtId="184" fontId="0" fillId="0" borderId="1" xfId="1"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6" fontId="28" fillId="0" borderId="1" xfId="53" applyNumberFormat="1" applyFont="1" applyFill="1" applyBorder="1" applyAlignment="1">
      <alignment horizontal="righ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2" fontId="16" fillId="0" borderId="0" xfId="51" applyNumberFormat="1" applyFont="1" applyFill="1" applyAlignment="1">
      <alignment horizontal="center" vertical="center"/>
    </xf>
    <xf numFmtId="2" fontId="27"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7" fillId="0" borderId="1" xfId="51" applyNumberFormat="1" applyFont="1" applyFill="1" applyBorder="1" applyAlignment="1">
      <alignment vertical="center"/>
    </xf>
    <xf numFmtId="184" fontId="27" fillId="0" borderId="1" xfId="1" applyNumberFormat="1" applyFont="1" applyBorder="1" applyAlignment="1">
      <alignment vertical="center" wrapText="1"/>
    </xf>
    <xf numFmtId="49" fontId="27" fillId="0" borderId="1" xfId="51"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5" fontId="18" fillId="0" borderId="1" xfId="3" applyNumberFormat="1" applyFont="1" applyFill="1" applyBorder="1" applyAlignment="1" applyProtection="1">
      <alignment vertical="center"/>
    </xf>
    <xf numFmtId="188" fontId="15" fillId="0" borderId="1" xfId="50" applyNumberFormat="1" applyBorder="1" applyAlignment="1"/>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F21" sqref="F21"/>
    </sheetView>
  </sheetViews>
  <sheetFormatPr defaultColWidth="9" defaultRowHeight="14.25"/>
  <cols>
    <col min="1" max="6" width="9" style="252"/>
    <col min="7" max="7" width="9" style="252" customWidth="1"/>
    <col min="8" max="16384" width="9" style="252"/>
  </cols>
  <sheetData>
    <row r="1" ht="18.75" spans="1:1">
      <c r="A1" s="253" t="s">
        <v>0</v>
      </c>
    </row>
    <row r="11" ht="87.75" customHeight="1" spans="1:9">
      <c r="A11" s="254" t="s">
        <v>1</v>
      </c>
      <c r="B11" s="255"/>
      <c r="C11" s="255"/>
      <c r="D11" s="255"/>
      <c r="E11" s="255"/>
      <c r="F11" s="255"/>
      <c r="G11" s="255"/>
      <c r="H11" s="255"/>
      <c r="I11" s="255"/>
    </row>
    <row r="43" ht="30" customHeight="1" spans="1:9">
      <c r="A43" s="256">
        <v>44927</v>
      </c>
      <c r="B43" s="257"/>
      <c r="C43" s="257"/>
      <c r="D43" s="257"/>
      <c r="E43" s="257"/>
      <c r="F43" s="257"/>
      <c r="G43" s="257"/>
      <c r="H43" s="257"/>
      <c r="I43" s="257"/>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topLeftCell="A37" workbookViewId="0">
      <selection activeCell="J55" sqref="J55"/>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198</v>
      </c>
    </row>
    <row r="2" s="148" customFormat="1" ht="30" customHeight="1" spans="1:241">
      <c r="A2" s="152" t="s">
        <v>199</v>
      </c>
      <c r="B2" s="152"/>
      <c r="C2" s="226"/>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7"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28" t="s">
        <v>65</v>
      </c>
      <c r="B4" s="94" t="s">
        <v>130</v>
      </c>
      <c r="C4" s="105"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29" t="s">
        <v>200</v>
      </c>
      <c r="B5" s="230">
        <v>2202</v>
      </c>
      <c r="C5" s="164">
        <v>2293</v>
      </c>
    </row>
    <row r="6" s="151" customFormat="1" ht="21.95" customHeight="1" spans="1:3">
      <c r="A6" s="231" t="s">
        <v>201</v>
      </c>
      <c r="B6" s="230"/>
      <c r="C6" s="164"/>
    </row>
    <row r="7" s="151" customFormat="1" ht="21.95" customHeight="1" spans="1:3">
      <c r="A7" s="231" t="s">
        <v>202</v>
      </c>
      <c r="B7" s="230"/>
      <c r="C7" s="164"/>
    </row>
    <row r="8" s="151" customFormat="1" ht="21.95" customHeight="1" spans="1:3">
      <c r="A8" s="231" t="s">
        <v>203</v>
      </c>
      <c r="B8" s="230"/>
      <c r="C8" s="164"/>
    </row>
    <row r="9" s="151" customFormat="1" ht="21.95" customHeight="1" spans="1:3">
      <c r="A9" s="231" t="s">
        <v>204</v>
      </c>
      <c r="B9" s="230"/>
      <c r="C9" s="164"/>
    </row>
    <row r="10" s="151" customFormat="1" ht="21.95" customHeight="1" spans="1:3">
      <c r="A10" s="231" t="s">
        <v>205</v>
      </c>
      <c r="B10" s="230">
        <v>1206</v>
      </c>
      <c r="C10" s="164">
        <v>1208</v>
      </c>
    </row>
    <row r="11" s="151" customFormat="1" ht="21.95" customHeight="1" spans="1:3">
      <c r="A11" s="231" t="s">
        <v>206</v>
      </c>
      <c r="B11" s="230">
        <v>996</v>
      </c>
      <c r="C11" s="164">
        <v>840</v>
      </c>
    </row>
    <row r="12" s="151" customFormat="1" ht="21.95" customHeight="1" spans="1:3">
      <c r="A12" s="231" t="s">
        <v>207</v>
      </c>
      <c r="B12" s="230"/>
      <c r="C12" s="164"/>
    </row>
    <row r="13" s="151" customFormat="1" ht="21.95" customHeight="1" spans="1:3">
      <c r="A13" s="231" t="s">
        <v>208</v>
      </c>
      <c r="B13" s="230"/>
      <c r="C13" s="164"/>
    </row>
    <row r="14" s="151" customFormat="1" ht="21.95" customHeight="1" spans="1:3">
      <c r="A14" s="231" t="s">
        <v>209</v>
      </c>
      <c r="B14" s="230"/>
      <c r="C14" s="164"/>
    </row>
    <row r="15" s="151" customFormat="1" ht="21.95" customHeight="1" spans="1:3">
      <c r="A15" s="231" t="s">
        <v>210</v>
      </c>
      <c r="B15" s="230"/>
      <c r="C15" s="164"/>
    </row>
    <row r="16" s="151" customFormat="1" ht="21.95" customHeight="1" spans="1:3">
      <c r="A16" s="231" t="s">
        <v>211</v>
      </c>
      <c r="B16" s="230"/>
      <c r="C16" s="164">
        <v>245</v>
      </c>
    </row>
    <row r="17" s="151" customFormat="1" ht="21.95" customHeight="1" spans="1:3">
      <c r="A17" s="159" t="s">
        <v>153</v>
      </c>
      <c r="B17" s="230"/>
      <c r="C17" s="164"/>
    </row>
    <row r="18" s="151" customFormat="1" ht="21.95" customHeight="1" spans="1:3">
      <c r="A18" s="159" t="s">
        <v>212</v>
      </c>
      <c r="B18" s="230"/>
      <c r="C18" s="164"/>
    </row>
    <row r="19" s="151" customFormat="1" ht="21.95" customHeight="1" spans="1:3">
      <c r="A19" s="159" t="s">
        <v>213</v>
      </c>
      <c r="B19" s="230"/>
      <c r="C19" s="164"/>
    </row>
    <row r="20" s="151" customFormat="1" ht="21.95" customHeight="1" spans="1:3">
      <c r="A20" s="159" t="s">
        <v>214</v>
      </c>
      <c r="B20" s="230"/>
      <c r="C20" s="164"/>
    </row>
    <row r="21" s="151" customFormat="1" ht="21.95" customHeight="1" spans="1:3">
      <c r="A21" s="159" t="s">
        <v>215</v>
      </c>
      <c r="B21" s="230"/>
      <c r="C21" s="158"/>
    </row>
    <row r="22" s="151" customFormat="1" ht="21.95" customHeight="1" spans="1:3">
      <c r="A22" s="159" t="s">
        <v>216</v>
      </c>
      <c r="B22" s="230"/>
      <c r="C22" s="158"/>
    </row>
    <row r="23" s="151" customFormat="1" ht="21.95" customHeight="1" spans="1:3">
      <c r="A23" s="159" t="s">
        <v>217</v>
      </c>
      <c r="B23" s="230"/>
      <c r="C23" s="158"/>
    </row>
    <row r="24" s="151" customFormat="1" ht="21.95" customHeight="1" spans="1:3">
      <c r="A24" s="159" t="s">
        <v>218</v>
      </c>
      <c r="B24" s="230"/>
      <c r="C24" s="158"/>
    </row>
    <row r="25" ht="21.95" customHeight="1" spans="1:3">
      <c r="A25" s="159" t="s">
        <v>219</v>
      </c>
      <c r="B25" s="230"/>
      <c r="C25" s="166"/>
    </row>
    <row r="26" ht="21.95" customHeight="1" spans="1:3">
      <c r="A26" s="159" t="s">
        <v>220</v>
      </c>
      <c r="B26" s="230"/>
      <c r="C26" s="166"/>
    </row>
    <row r="27" ht="21.95" customHeight="1" spans="1:3">
      <c r="A27" s="159" t="s">
        <v>221</v>
      </c>
      <c r="B27" s="230"/>
      <c r="C27" s="166"/>
    </row>
    <row r="28" ht="21.95" customHeight="1" spans="1:3">
      <c r="A28" s="159" t="s">
        <v>222</v>
      </c>
      <c r="B28" s="230"/>
      <c r="C28" s="166"/>
    </row>
    <row r="29" ht="21.95" customHeight="1" spans="1:3">
      <c r="A29" s="159" t="s">
        <v>223</v>
      </c>
      <c r="B29" s="230"/>
      <c r="C29" s="166"/>
    </row>
    <row r="30" ht="21.95" customHeight="1" spans="1:3">
      <c r="A30" s="159" t="s">
        <v>224</v>
      </c>
      <c r="B30" s="230"/>
      <c r="C30" s="166"/>
    </row>
    <row r="31" ht="21.95" customHeight="1" spans="1:3">
      <c r="A31" s="159" t="s">
        <v>225</v>
      </c>
      <c r="B31" s="230"/>
      <c r="C31" s="166"/>
    </row>
    <row r="32" ht="21.95" customHeight="1" spans="1:3">
      <c r="A32" s="159" t="s">
        <v>226</v>
      </c>
      <c r="B32" s="230"/>
      <c r="C32" s="166"/>
    </row>
    <row r="33" ht="21.95" customHeight="1" spans="1:3">
      <c r="A33" s="159" t="s">
        <v>227</v>
      </c>
      <c r="B33" s="230"/>
      <c r="C33" s="166"/>
    </row>
    <row r="34" ht="21.95" customHeight="1" spans="1:3">
      <c r="A34" s="159" t="s">
        <v>228</v>
      </c>
      <c r="B34" s="230"/>
      <c r="C34" s="166"/>
    </row>
    <row r="35" ht="21.95" customHeight="1" spans="1:3">
      <c r="A35" s="159" t="s">
        <v>229</v>
      </c>
      <c r="B35" s="230"/>
      <c r="C35" s="166"/>
    </row>
    <row r="36" ht="21.95" customHeight="1" spans="1:3">
      <c r="A36" s="159" t="s">
        <v>230</v>
      </c>
      <c r="B36" s="230"/>
      <c r="C36" s="166"/>
    </row>
    <row r="37" ht="21.95" customHeight="1" spans="1:3">
      <c r="A37" s="159" t="s">
        <v>231</v>
      </c>
      <c r="B37" s="230"/>
      <c r="C37" s="166"/>
    </row>
    <row r="38" ht="21.95" customHeight="1" spans="1:3">
      <c r="A38" s="159" t="s">
        <v>232</v>
      </c>
      <c r="B38" s="230"/>
      <c r="C38" s="166"/>
    </row>
    <row r="39" ht="21.95" customHeight="1" spans="1:3">
      <c r="A39" s="159" t="s">
        <v>233</v>
      </c>
      <c r="B39" s="230">
        <v>367</v>
      </c>
      <c r="C39" s="164">
        <v>1078</v>
      </c>
    </row>
    <row r="40" ht="21.95" customHeight="1" spans="1:3">
      <c r="A40" s="159" t="s">
        <v>176</v>
      </c>
      <c r="B40" s="230">
        <v>82</v>
      </c>
      <c r="C40" s="164">
        <v>761</v>
      </c>
    </row>
    <row r="41" ht="21.95" customHeight="1" spans="1:3">
      <c r="A41" s="159" t="s">
        <v>177</v>
      </c>
      <c r="B41" s="230"/>
      <c r="C41" s="164"/>
    </row>
    <row r="42" ht="21.95" customHeight="1" spans="1:3">
      <c r="A42" s="159" t="s">
        <v>178</v>
      </c>
      <c r="B42" s="230"/>
      <c r="C42" s="164"/>
    </row>
    <row r="43" ht="21.95" customHeight="1" spans="1:3">
      <c r="A43" s="159" t="s">
        <v>179</v>
      </c>
      <c r="B43" s="230"/>
      <c r="C43" s="164">
        <v>100</v>
      </c>
    </row>
    <row r="44" ht="21.95" customHeight="1" spans="1:3">
      <c r="A44" s="159" t="s">
        <v>180</v>
      </c>
      <c r="B44" s="230"/>
      <c r="C44" s="164"/>
    </row>
    <row r="45" ht="21.95" customHeight="1" spans="1:3">
      <c r="A45" s="159" t="s">
        <v>181</v>
      </c>
      <c r="B45" s="230"/>
      <c r="C45" s="164"/>
    </row>
    <row r="46" ht="21.95" customHeight="1" spans="1:3">
      <c r="A46" s="159" t="s">
        <v>182</v>
      </c>
      <c r="B46" s="230"/>
      <c r="C46" s="164"/>
    </row>
    <row r="47" ht="21.95" customHeight="1" spans="1:3">
      <c r="A47" s="159" t="s">
        <v>183</v>
      </c>
      <c r="B47" s="230">
        <v>48</v>
      </c>
      <c r="C47" s="164">
        <v>18</v>
      </c>
    </row>
    <row r="48" ht="21.95" customHeight="1" spans="1:3">
      <c r="A48" s="159" t="s">
        <v>184</v>
      </c>
      <c r="B48" s="230"/>
      <c r="C48" s="164"/>
    </row>
    <row r="49" ht="21.95" customHeight="1" spans="1:3">
      <c r="A49" s="159" t="s">
        <v>185</v>
      </c>
      <c r="B49" s="230"/>
      <c r="C49" s="164"/>
    </row>
    <row r="50" ht="21.95" customHeight="1" spans="1:3">
      <c r="A50" s="159" t="s">
        <v>186</v>
      </c>
      <c r="B50" s="230">
        <v>15</v>
      </c>
      <c r="C50" s="164">
        <v>7</v>
      </c>
    </row>
    <row r="51" ht="21.95" customHeight="1" spans="1:3">
      <c r="A51" s="159" t="s">
        <v>187</v>
      </c>
      <c r="B51" s="230">
        <v>222</v>
      </c>
      <c r="C51" s="164">
        <v>192</v>
      </c>
    </row>
    <row r="52" ht="21.95" customHeight="1" spans="1:3">
      <c r="A52" s="159" t="s">
        <v>188</v>
      </c>
      <c r="B52" s="230"/>
      <c r="C52" s="164"/>
    </row>
    <row r="53" ht="21.95" customHeight="1" spans="1:3">
      <c r="A53" s="159" t="s">
        <v>189</v>
      </c>
      <c r="B53" s="230"/>
      <c r="C53" s="164"/>
    </row>
    <row r="54" ht="21.95" customHeight="1" spans="1:3">
      <c r="A54" s="159" t="s">
        <v>190</v>
      </c>
      <c r="B54" s="230"/>
      <c r="C54" s="164"/>
    </row>
    <row r="55" ht="21.95" customHeight="1" spans="1:3">
      <c r="A55" s="159" t="s">
        <v>191</v>
      </c>
      <c r="B55" s="230"/>
      <c r="C55" s="164"/>
    </row>
    <row r="56" ht="21.95" customHeight="1" spans="1:3">
      <c r="A56" s="159" t="s">
        <v>192</v>
      </c>
      <c r="B56" s="230"/>
      <c r="C56" s="164"/>
    </row>
    <row r="57" ht="21.95" customHeight="1" spans="1:3">
      <c r="A57" s="159" t="s">
        <v>193</v>
      </c>
      <c r="B57" s="230"/>
      <c r="C57" s="164"/>
    </row>
    <row r="58" ht="21.95" customHeight="1" spans="1:3">
      <c r="A58" s="159" t="s">
        <v>194</v>
      </c>
      <c r="B58" s="230"/>
      <c r="C58" s="164"/>
    </row>
    <row r="59" ht="21.95" customHeight="1" spans="1:3">
      <c r="A59" s="159" t="s">
        <v>195</v>
      </c>
      <c r="B59" s="230"/>
      <c r="C59" s="164"/>
    </row>
    <row r="60" ht="21.95" customHeight="1" spans="1:3">
      <c r="A60" s="159" t="s">
        <v>196</v>
      </c>
      <c r="B60" s="230"/>
      <c r="C60" s="164"/>
    </row>
    <row r="61" ht="21.95" customHeight="1" spans="1:3">
      <c r="A61" s="161" t="s">
        <v>197</v>
      </c>
      <c r="B61" s="232"/>
      <c r="C61" s="167"/>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G11" sqref="G11"/>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234</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3"/>
      <c r="C5" s="224">
        <v>93</v>
      </c>
      <c r="D5" s="209"/>
    </row>
    <row r="6" s="126" customFormat="1" ht="24.95" customHeight="1" spans="1:4">
      <c r="A6" s="135" t="s">
        <v>236</v>
      </c>
      <c r="B6" s="143"/>
      <c r="C6" s="217"/>
      <c r="D6" s="212"/>
    </row>
    <row r="7" s="126" customFormat="1" ht="24.95" customHeight="1" spans="1:4">
      <c r="A7" s="135" t="s">
        <v>237</v>
      </c>
      <c r="B7" s="143"/>
      <c r="C7" s="217"/>
      <c r="D7" s="212"/>
    </row>
    <row r="8" s="126" customFormat="1" ht="24.95" customHeight="1" spans="1:4">
      <c r="A8" s="135" t="s">
        <v>238</v>
      </c>
      <c r="B8" s="143"/>
      <c r="C8" s="217"/>
      <c r="D8" s="212"/>
    </row>
    <row r="9" s="126" customFormat="1" ht="24.95" customHeight="1" spans="1:4">
      <c r="A9" s="135" t="s">
        <v>239</v>
      </c>
      <c r="B9" s="143"/>
      <c r="C9" s="211"/>
      <c r="D9" s="212"/>
    </row>
    <row r="10" s="126" customFormat="1" ht="24.95" customHeight="1" spans="1:4">
      <c r="A10" s="135" t="s">
        <v>240</v>
      </c>
      <c r="B10" s="225"/>
      <c r="C10" s="211"/>
      <c r="D10" s="212"/>
    </row>
    <row r="11" s="126" customFormat="1" ht="24.95" customHeight="1" spans="1:4">
      <c r="A11" s="135" t="s">
        <v>241</v>
      </c>
      <c r="B11" s="139"/>
      <c r="C11" s="211"/>
      <c r="D11" s="212"/>
    </row>
    <row r="12" s="127" customFormat="1" ht="24.95" customHeight="1" spans="1:4">
      <c r="A12" s="135" t="s">
        <v>242</v>
      </c>
      <c r="B12" s="225"/>
      <c r="C12" s="211"/>
      <c r="D12" s="212"/>
    </row>
    <row r="13" s="128" customFormat="1" ht="24.95" customHeight="1" spans="1:4">
      <c r="A13" s="135" t="s">
        <v>243</v>
      </c>
      <c r="B13" s="139"/>
      <c r="C13" s="211"/>
      <c r="D13" s="212"/>
    </row>
    <row r="14" ht="24.95" customHeight="1" spans="1:4">
      <c r="A14" s="135" t="s">
        <v>244</v>
      </c>
      <c r="B14" s="139"/>
      <c r="C14" s="211"/>
      <c r="D14" s="212"/>
    </row>
    <row r="15" ht="24.95" customHeight="1" spans="1:4">
      <c r="A15" s="135" t="s">
        <v>245</v>
      </c>
      <c r="B15" s="139"/>
      <c r="C15" s="211"/>
      <c r="D15" s="212"/>
    </row>
    <row r="16" ht="24.95" customHeight="1" spans="1:4">
      <c r="A16" s="135" t="s">
        <v>246</v>
      </c>
      <c r="B16" s="139"/>
      <c r="C16" s="211"/>
      <c r="D16" s="212"/>
    </row>
    <row r="17" ht="35.25" customHeight="1" spans="1:4">
      <c r="A17" s="135" t="s">
        <v>247</v>
      </c>
      <c r="B17" s="139"/>
      <c r="C17" s="211"/>
      <c r="D17" s="212"/>
    </row>
    <row r="18" ht="24.95" customHeight="1" spans="1:4">
      <c r="A18" s="135" t="s">
        <v>248</v>
      </c>
      <c r="B18" s="225"/>
      <c r="C18" s="211">
        <v>93</v>
      </c>
      <c r="D18" s="2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B5" sqref="B5:D9"/>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249</v>
      </c>
      <c r="B1" s="124"/>
      <c r="C1" s="124"/>
    </row>
    <row r="2" s="124" customFormat="1" ht="20.25" spans="1:4">
      <c r="A2" s="71" t="s">
        <v>250</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8">
        <v>1160</v>
      </c>
      <c r="C5" s="208">
        <v>1682</v>
      </c>
      <c r="D5" s="209">
        <f>C5/B5</f>
        <v>1.45</v>
      </c>
    </row>
    <row r="6" s="126" customFormat="1" ht="24.95" customHeight="1" spans="1:4">
      <c r="A6" s="135" t="s">
        <v>251</v>
      </c>
      <c r="B6" s="143"/>
      <c r="C6" s="210"/>
      <c r="D6" s="209"/>
    </row>
    <row r="7" s="126" customFormat="1" ht="24.95" customHeight="1" spans="1:4">
      <c r="A7" s="135" t="s">
        <v>252</v>
      </c>
      <c r="B7" s="210"/>
      <c r="C7" s="210"/>
      <c r="D7" s="209"/>
    </row>
    <row r="8" s="126" customFormat="1" ht="24.95" customHeight="1" spans="1:4">
      <c r="A8" s="135" t="s">
        <v>253</v>
      </c>
      <c r="B8" s="210">
        <v>412</v>
      </c>
      <c r="C8" s="210">
        <v>459</v>
      </c>
      <c r="D8" s="209">
        <f>C8/B8</f>
        <v>1.11407766990291</v>
      </c>
    </row>
    <row r="9" s="126" customFormat="1" ht="24.95" customHeight="1" spans="1:4">
      <c r="A9" s="135" t="s">
        <v>254</v>
      </c>
      <c r="B9" s="210">
        <v>748</v>
      </c>
      <c r="C9" s="210">
        <v>1223</v>
      </c>
      <c r="D9" s="209">
        <f>C9/B9</f>
        <v>1.63502673796791</v>
      </c>
    </row>
    <row r="10" s="126" customFormat="1" ht="24.95" customHeight="1" spans="1:4">
      <c r="A10" s="135" t="s">
        <v>255</v>
      </c>
      <c r="B10" s="139"/>
      <c r="C10" s="210"/>
      <c r="D10" s="212"/>
    </row>
    <row r="11" s="126" customFormat="1" ht="24.95" customHeight="1" spans="1:4">
      <c r="A11" s="135" t="s">
        <v>256</v>
      </c>
      <c r="B11" s="210"/>
      <c r="C11" s="210"/>
      <c r="D11" s="212"/>
    </row>
    <row r="12" s="127" customFormat="1" ht="24.95" customHeight="1" spans="1:4">
      <c r="A12" s="135" t="s">
        <v>257</v>
      </c>
      <c r="B12" s="210"/>
      <c r="C12" s="210"/>
      <c r="D12" s="212"/>
    </row>
    <row r="13" s="128" customFormat="1" ht="24.95" customHeight="1" spans="1:4">
      <c r="A13" s="135" t="s">
        <v>258</v>
      </c>
      <c r="B13" s="210"/>
      <c r="C13" s="210"/>
      <c r="D13" s="212"/>
    </row>
    <row r="14" ht="24.95" customHeight="1" spans="1:4">
      <c r="A14" s="214" t="s">
        <v>259</v>
      </c>
      <c r="B14" s="210"/>
      <c r="C14" s="221"/>
      <c r="D14" s="212">
        <v>0</v>
      </c>
    </row>
    <row r="27" spans="1:4">
      <c r="A27" s="222"/>
      <c r="B27" s="222"/>
      <c r="C27" s="222"/>
      <c r="D27" s="22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5" workbookViewId="0">
      <selection activeCell="C18" sqref="C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260</v>
      </c>
      <c r="B1" s="124"/>
      <c r="C1" s="124"/>
    </row>
    <row r="2" s="124" customFormat="1" ht="20.25" spans="1:4">
      <c r="A2" s="71" t="s">
        <v>235</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5"/>
      <c r="C5" s="216">
        <v>93</v>
      </c>
      <c r="D5" s="209"/>
    </row>
    <row r="6" s="126" customFormat="1" ht="24.95" customHeight="1" spans="1:4">
      <c r="A6" s="135" t="s">
        <v>236</v>
      </c>
      <c r="B6" s="143"/>
      <c r="C6" s="217"/>
      <c r="D6" s="212"/>
    </row>
    <row r="7" s="126" customFormat="1" ht="24.95" customHeight="1" spans="1:4">
      <c r="A7" s="135" t="s">
        <v>237</v>
      </c>
      <c r="B7" s="143"/>
      <c r="C7" s="217"/>
      <c r="D7" s="212"/>
    </row>
    <row r="8" s="126" customFormat="1" ht="24.95" customHeight="1" spans="1:4">
      <c r="A8" s="135" t="s">
        <v>238</v>
      </c>
      <c r="B8" s="143"/>
      <c r="C8" s="218"/>
      <c r="D8" s="212"/>
    </row>
    <row r="9" s="126" customFormat="1" ht="24.95" customHeight="1" spans="1:4">
      <c r="A9" s="135" t="s">
        <v>239</v>
      </c>
      <c r="B9" s="143"/>
      <c r="C9" s="218"/>
      <c r="D9" s="212"/>
    </row>
    <row r="10" s="126" customFormat="1" ht="24.95" customHeight="1" spans="1:4">
      <c r="A10" s="135" t="s">
        <v>240</v>
      </c>
      <c r="B10" s="219"/>
      <c r="C10" s="218"/>
      <c r="D10" s="212"/>
    </row>
    <row r="11" s="126" customFormat="1" ht="24.95" customHeight="1" spans="1:4">
      <c r="A11" s="135" t="s">
        <v>241</v>
      </c>
      <c r="B11" s="139"/>
      <c r="C11" s="218"/>
      <c r="D11" s="212"/>
    </row>
    <row r="12" s="127" customFormat="1" ht="24.95" customHeight="1" spans="1:4">
      <c r="A12" s="135" t="s">
        <v>242</v>
      </c>
      <c r="B12" s="219"/>
      <c r="C12" s="218"/>
      <c r="D12" s="212"/>
    </row>
    <row r="13" s="128" customFormat="1" ht="24.95" customHeight="1" spans="1:4">
      <c r="A13" s="135" t="s">
        <v>243</v>
      </c>
      <c r="B13" s="139"/>
      <c r="C13" s="218"/>
      <c r="D13" s="212"/>
    </row>
    <row r="14" ht="24.95" customHeight="1" spans="1:4">
      <c r="A14" s="135" t="s">
        <v>244</v>
      </c>
      <c r="B14" s="139"/>
      <c r="C14" s="218"/>
      <c r="D14" s="212"/>
    </row>
    <row r="15" ht="24.95" customHeight="1" spans="1:4">
      <c r="A15" s="135" t="s">
        <v>245</v>
      </c>
      <c r="B15" s="139"/>
      <c r="C15" s="218"/>
      <c r="D15" s="212"/>
    </row>
    <row r="16" ht="24.95" customHeight="1" spans="1:4">
      <c r="A16" s="135" t="s">
        <v>246</v>
      </c>
      <c r="B16" s="139"/>
      <c r="C16" s="218"/>
      <c r="D16" s="212"/>
    </row>
    <row r="17" ht="33" customHeight="1" spans="1:4">
      <c r="A17" s="135" t="s">
        <v>247</v>
      </c>
      <c r="B17" s="139"/>
      <c r="C17" s="218"/>
      <c r="D17" s="212"/>
    </row>
    <row r="18" ht="24.95" customHeight="1" spans="1:4">
      <c r="A18" s="135" t="s">
        <v>248</v>
      </c>
      <c r="B18" s="220"/>
      <c r="C18" s="218">
        <v>93</v>
      </c>
      <c r="D18" s="2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E13" sqref="E13"/>
    </sheetView>
  </sheetViews>
  <sheetFormatPr defaultColWidth="9" defaultRowHeight="14.25" outlineLevelCol="3"/>
  <cols>
    <col min="1" max="4" width="22" style="177" customWidth="1"/>
    <col min="5" max="5" width="28.875" style="177" customWidth="1"/>
    <col min="6" max="16384" width="9" style="177"/>
  </cols>
  <sheetData>
    <row r="1" ht="71.1" customHeight="1" spans="1:4">
      <c r="A1" s="90" t="s">
        <v>261</v>
      </c>
      <c r="B1" s="91"/>
      <c r="C1" s="91"/>
      <c r="D1" s="91"/>
    </row>
    <row r="2" spans="1:4">
      <c r="A2" s="92" t="s">
        <v>262</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J11" sqref="J11"/>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263</v>
      </c>
      <c r="B1" s="124"/>
      <c r="C1" s="124"/>
    </row>
    <row r="2" s="124" customFormat="1" ht="20.25" spans="1:4">
      <c r="A2" s="71" t="s">
        <v>250</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8">
        <v>1160</v>
      </c>
      <c r="C5" s="208">
        <v>1682</v>
      </c>
      <c r="D5" s="209">
        <f t="shared" ref="D5:D9" si="0">C5/B5</f>
        <v>1.45</v>
      </c>
    </row>
    <row r="6" s="126" customFormat="1" ht="24.95" customHeight="1" spans="1:4">
      <c r="A6" s="135" t="s">
        <v>251</v>
      </c>
      <c r="B6" s="143"/>
      <c r="C6" s="210"/>
      <c r="D6" s="209"/>
    </row>
    <row r="7" s="126" customFormat="1" ht="24.95" customHeight="1" spans="1:4">
      <c r="A7" s="135" t="s">
        <v>252</v>
      </c>
      <c r="B7" s="210"/>
      <c r="C7" s="210"/>
      <c r="D7" s="209"/>
    </row>
    <row r="8" s="126" customFormat="1" ht="24.95" customHeight="1" spans="1:4">
      <c r="A8" s="135" t="s">
        <v>253</v>
      </c>
      <c r="B8" s="210">
        <v>412</v>
      </c>
      <c r="C8" s="210">
        <v>459</v>
      </c>
      <c r="D8" s="209">
        <f t="shared" si="0"/>
        <v>1.11407766990291</v>
      </c>
    </row>
    <row r="9" s="126" customFormat="1" ht="24.95" customHeight="1" spans="1:4">
      <c r="A9" s="135" t="s">
        <v>254</v>
      </c>
      <c r="B9" s="210">
        <v>748</v>
      </c>
      <c r="C9" s="210">
        <v>1223</v>
      </c>
      <c r="D9" s="209">
        <f t="shared" si="0"/>
        <v>1.63502673796791</v>
      </c>
    </row>
    <row r="10" s="126" customFormat="1" ht="24.95" customHeight="1" spans="1:4">
      <c r="A10" s="135" t="s">
        <v>255</v>
      </c>
      <c r="B10" s="139"/>
      <c r="C10" s="211"/>
      <c r="D10" s="212"/>
    </row>
    <row r="11" s="126" customFormat="1" ht="24.95" customHeight="1" spans="1:4">
      <c r="A11" s="135" t="s">
        <v>256</v>
      </c>
      <c r="B11" s="213"/>
      <c r="C11" s="211"/>
      <c r="D11" s="212"/>
    </row>
    <row r="12" s="127" customFormat="1" ht="24.95" customHeight="1" spans="1:4">
      <c r="A12" s="135" t="s">
        <v>257</v>
      </c>
      <c r="B12" s="213"/>
      <c r="C12" s="211"/>
      <c r="D12" s="212"/>
    </row>
    <row r="13" s="128" customFormat="1" ht="24.95" customHeight="1" spans="1:4">
      <c r="A13" s="135" t="s">
        <v>258</v>
      </c>
      <c r="B13" s="213"/>
      <c r="C13" s="211"/>
      <c r="D13" s="212"/>
    </row>
    <row r="14" ht="24.95" customHeight="1" spans="1:4">
      <c r="A14" s="214" t="s">
        <v>259</v>
      </c>
      <c r="B14" s="210"/>
      <c r="C14" s="211"/>
      <c r="D14" s="203">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F10" sqref="F10"/>
    </sheetView>
  </sheetViews>
  <sheetFormatPr defaultColWidth="9" defaultRowHeight="14.25" outlineLevelCol="3"/>
  <cols>
    <col min="1" max="3" width="22" style="177" customWidth="1"/>
    <col min="4" max="4" width="23.125" style="177" customWidth="1"/>
    <col min="5" max="5" width="28.875" style="177" customWidth="1"/>
    <col min="6" max="16384" width="9" style="177"/>
  </cols>
  <sheetData>
    <row r="1" ht="84.75" customHeight="1" spans="1:4">
      <c r="A1" s="90" t="s">
        <v>264</v>
      </c>
      <c r="B1" s="91"/>
      <c r="C1" s="91"/>
      <c r="D1" s="91"/>
    </row>
    <row r="2" ht="18" customHeight="1" spans="1:4">
      <c r="A2" s="206" t="s">
        <v>265</v>
      </c>
      <c r="B2" s="207"/>
      <c r="C2" s="207"/>
      <c r="D2" s="207"/>
    </row>
    <row r="3" ht="18" customHeight="1" spans="1:4">
      <c r="A3" s="207"/>
      <c r="B3" s="207"/>
      <c r="C3" s="207"/>
      <c r="D3" s="207"/>
    </row>
    <row r="4" ht="18" customHeight="1" spans="1:4">
      <c r="A4" s="207"/>
      <c r="B4" s="207"/>
      <c r="C4" s="207"/>
      <c r="D4" s="207"/>
    </row>
    <row r="5" ht="18" customHeight="1" spans="1:4">
      <c r="A5" s="207"/>
      <c r="B5" s="207"/>
      <c r="C5" s="207"/>
      <c r="D5" s="207"/>
    </row>
    <row r="6" ht="18" customHeight="1" spans="1:4">
      <c r="A6" s="207"/>
      <c r="B6" s="207"/>
      <c r="C6" s="207"/>
      <c r="D6" s="207"/>
    </row>
    <row r="7" ht="18" customHeight="1" spans="1:4">
      <c r="A7" s="207"/>
      <c r="B7" s="207"/>
      <c r="C7" s="207"/>
      <c r="D7" s="207"/>
    </row>
    <row r="8" ht="18" customHeight="1" spans="1:4">
      <c r="A8" s="207"/>
      <c r="B8" s="207"/>
      <c r="C8" s="207"/>
      <c r="D8" s="207"/>
    </row>
    <row r="9" ht="18" customHeight="1" spans="1:4">
      <c r="A9" s="207"/>
      <c r="B9" s="207"/>
      <c r="C9" s="207"/>
      <c r="D9" s="207"/>
    </row>
    <row r="10" ht="18" customHeight="1" spans="1:4">
      <c r="A10" s="207"/>
      <c r="B10" s="207"/>
      <c r="C10" s="207"/>
      <c r="D10" s="207"/>
    </row>
    <row r="11" ht="18" customHeight="1" spans="1:4">
      <c r="A11" s="207"/>
      <c r="B11" s="207"/>
      <c r="C11" s="207"/>
      <c r="D11" s="207"/>
    </row>
    <row r="12" ht="18" customHeight="1" spans="1:4">
      <c r="A12" s="207"/>
      <c r="B12" s="207"/>
      <c r="C12" s="207"/>
      <c r="D12" s="207"/>
    </row>
    <row r="13" ht="18" customHeight="1" spans="1:4">
      <c r="A13" s="207"/>
      <c r="B13" s="207"/>
      <c r="C13" s="207"/>
      <c r="D13" s="207"/>
    </row>
    <row r="14" ht="18" customHeight="1" spans="1:4">
      <c r="A14" s="207"/>
      <c r="B14" s="207"/>
      <c r="C14" s="207"/>
      <c r="D14" s="207"/>
    </row>
    <row r="15" ht="18" customHeight="1" spans="1:4">
      <c r="A15" s="207"/>
      <c r="B15" s="207"/>
      <c r="C15" s="207"/>
      <c r="D15" s="207"/>
    </row>
    <row r="16" ht="18" customHeight="1" spans="1:4">
      <c r="A16" s="207"/>
      <c r="B16" s="207"/>
      <c r="C16" s="207"/>
      <c r="D16" s="207"/>
    </row>
    <row r="17" ht="18" customHeight="1" spans="1:4">
      <c r="A17" s="207"/>
      <c r="B17" s="207"/>
      <c r="C17" s="207"/>
      <c r="D17" s="207"/>
    </row>
    <row r="18" ht="18" customHeight="1" spans="1:4">
      <c r="A18" s="207"/>
      <c r="B18" s="207"/>
      <c r="C18" s="207"/>
      <c r="D18" s="207"/>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G16" sqref="G16"/>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266</v>
      </c>
    </row>
    <row r="2" ht="34.5" customHeight="1" spans="1:49">
      <c r="A2" s="71" t="s">
        <v>267</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3"/>
      <c r="C5" s="200"/>
      <c r="D5" s="20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86"/>
      <c r="C6" s="186"/>
      <c r="D6" s="20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85"/>
      <c r="C7" s="186"/>
      <c r="D7" s="203"/>
    </row>
    <row r="8" ht="24.95" customHeight="1" spans="1:4">
      <c r="A8" s="108" t="s">
        <v>270</v>
      </c>
      <c r="B8" s="87"/>
      <c r="C8" s="187"/>
      <c r="D8" s="87"/>
    </row>
    <row r="9" ht="24.95" customHeight="1" spans="1:4">
      <c r="A9" s="108" t="s">
        <v>271</v>
      </c>
      <c r="B9" s="87"/>
      <c r="C9" s="187"/>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H8" sqref="H8"/>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272</v>
      </c>
    </row>
    <row r="2" ht="31.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A2" sqref="A2:D2"/>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278</v>
      </c>
    </row>
    <row r="2" ht="26.25" customHeight="1" spans="1:49">
      <c r="A2" s="50" t="s">
        <v>267</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2"/>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3"/>
      <c r="C5" s="200"/>
      <c r="D5" s="20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86"/>
      <c r="C6" s="186"/>
      <c r="D6" s="20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85"/>
      <c r="C7" s="186"/>
      <c r="D7" s="203"/>
    </row>
    <row r="8" s="70" customFormat="1" ht="24.95" customHeight="1" spans="1:4">
      <c r="A8" s="108" t="s">
        <v>270</v>
      </c>
      <c r="B8" s="87"/>
      <c r="C8" s="187"/>
      <c r="D8" s="87"/>
    </row>
    <row r="9" s="70" customFormat="1" ht="24.95" customHeight="1" spans="1:4">
      <c r="A9" s="108" t="s">
        <v>271</v>
      </c>
      <c r="B9" s="87"/>
      <c r="C9" s="187"/>
      <c r="D9" s="87"/>
    </row>
    <row r="10" ht="38.25" customHeight="1" spans="1:4">
      <c r="A10" s="204"/>
      <c r="B10" s="204"/>
      <c r="C10" s="205"/>
      <c r="D10" s="204"/>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8" sqref="B8"/>
    </sheetView>
  </sheetViews>
  <sheetFormatPr defaultColWidth="9" defaultRowHeight="14.25" outlineLevelCol="1"/>
  <cols>
    <col min="2" max="2" width="74.875" customWidth="1"/>
  </cols>
  <sheetData>
    <row r="1" ht="33.95" customHeight="1" spans="2:2">
      <c r="B1" s="247" t="s">
        <v>2</v>
      </c>
    </row>
    <row r="2" ht="20.1" customHeight="1" spans="2:2">
      <c r="B2" s="248" t="s">
        <v>3</v>
      </c>
    </row>
    <row r="3" s="246" customFormat="1" ht="20.1" customHeight="1" spans="2:2">
      <c r="B3" s="249" t="s">
        <v>4</v>
      </c>
    </row>
    <row r="4" s="246" customFormat="1" ht="20.1" customHeight="1" spans="2:2">
      <c r="B4" s="250" t="s">
        <v>5</v>
      </c>
    </row>
    <row r="5" s="246" customFormat="1" ht="20.1" customHeight="1" spans="2:2">
      <c r="B5" s="250" t="s">
        <v>6</v>
      </c>
    </row>
    <row r="6" s="246" customFormat="1" ht="20.1" customHeight="1" spans="2:2">
      <c r="B6" s="250" t="s">
        <v>7</v>
      </c>
    </row>
    <row r="7" s="246" customFormat="1" ht="20.1" customHeight="1" spans="2:2">
      <c r="B7" s="250" t="s">
        <v>8</v>
      </c>
    </row>
    <row r="8" s="246" customFormat="1" ht="20.1" customHeight="1" spans="2:2">
      <c r="B8" s="250" t="s">
        <v>9</v>
      </c>
    </row>
    <row r="9" s="246" customFormat="1" ht="20.1" customHeight="1" spans="2:2">
      <c r="B9" s="250" t="s">
        <v>10</v>
      </c>
    </row>
    <row r="10" s="246" customFormat="1" ht="20.1" customHeight="1" spans="2:2">
      <c r="B10" s="250" t="s">
        <v>11</v>
      </c>
    </row>
    <row r="11" s="246" customFormat="1" ht="20.1" customHeight="1" spans="2:2">
      <c r="B11" s="250" t="s">
        <v>12</v>
      </c>
    </row>
    <row r="12" s="246" customFormat="1" ht="20.1" customHeight="1" spans="2:2">
      <c r="B12" s="249" t="s">
        <v>13</v>
      </c>
    </row>
    <row r="13" s="246" customFormat="1" ht="20.1" customHeight="1" spans="2:2">
      <c r="B13" s="250" t="s">
        <v>14</v>
      </c>
    </row>
    <row r="14" s="246" customFormat="1" ht="20.1" customHeight="1" spans="2:2">
      <c r="B14" s="250" t="s">
        <v>15</v>
      </c>
    </row>
    <row r="15" s="246" customFormat="1" ht="20.1" customHeight="1" spans="2:2">
      <c r="B15" s="250" t="s">
        <v>16</v>
      </c>
    </row>
    <row r="16" s="246" customFormat="1" ht="20.1" customHeight="1" spans="2:2">
      <c r="B16" s="250" t="s">
        <v>17</v>
      </c>
    </row>
    <row r="17" s="246" customFormat="1" ht="20.1" customHeight="1" spans="2:2">
      <c r="B17" s="250" t="s">
        <v>18</v>
      </c>
    </row>
    <row r="18" s="246" customFormat="1" ht="20.1" customHeight="1" spans="2:2">
      <c r="B18" s="250" t="s">
        <v>19</v>
      </c>
    </row>
    <row r="19" s="246" customFormat="1" ht="20.1" customHeight="1" spans="2:2">
      <c r="B19" s="249" t="s">
        <v>20</v>
      </c>
    </row>
    <row r="20" s="246" customFormat="1" ht="20.1" customHeight="1" spans="2:2">
      <c r="B20" s="250" t="s">
        <v>21</v>
      </c>
    </row>
    <row r="21" s="246" customFormat="1" ht="20.1" customHeight="1" spans="2:2">
      <c r="B21" s="250" t="s">
        <v>22</v>
      </c>
    </row>
    <row r="22" s="246" customFormat="1" ht="20.1" customHeight="1" spans="2:2">
      <c r="B22" s="250" t="s">
        <v>23</v>
      </c>
    </row>
    <row r="23" s="246" customFormat="1" ht="20.1" customHeight="1" spans="2:2">
      <c r="B23" s="250" t="s">
        <v>24</v>
      </c>
    </row>
    <row r="24" s="246" customFormat="1" ht="20.1" customHeight="1" spans="2:2">
      <c r="B24" s="250" t="s">
        <v>25</v>
      </c>
    </row>
    <row r="25" s="246" customFormat="1" ht="20.1" customHeight="1" spans="2:2">
      <c r="B25" s="250" t="s">
        <v>26</v>
      </c>
    </row>
    <row r="26" s="246" customFormat="1" ht="20.1" customHeight="1" spans="2:2">
      <c r="B26" s="249" t="s">
        <v>27</v>
      </c>
    </row>
    <row r="27" s="246" customFormat="1" ht="20.1" customHeight="1" spans="2:2">
      <c r="B27" s="250" t="s">
        <v>28</v>
      </c>
    </row>
    <row r="28" s="246" customFormat="1" ht="20.1" customHeight="1" spans="2:2">
      <c r="B28" s="250" t="s">
        <v>29</v>
      </c>
    </row>
    <row r="29" s="246" customFormat="1" ht="20.1" customHeight="1" spans="2:2">
      <c r="B29" s="250" t="s">
        <v>30</v>
      </c>
    </row>
    <row r="30" s="246" customFormat="1" ht="14.1" customHeight="1" spans="2:2">
      <c r="B30" s="250"/>
    </row>
    <row r="31" ht="20.1" customHeight="1" spans="2:2">
      <c r="B31" s="248" t="s">
        <v>31</v>
      </c>
    </row>
    <row r="32" ht="20.1" customHeight="1" spans="2:2">
      <c r="B32" s="249" t="s">
        <v>4</v>
      </c>
    </row>
    <row r="33" ht="20.1" customHeight="1" spans="2:2">
      <c r="B33" s="250" t="s">
        <v>32</v>
      </c>
    </row>
    <row r="34" ht="20.1" customHeight="1" spans="2:2">
      <c r="B34" s="250" t="s">
        <v>33</v>
      </c>
    </row>
    <row r="35" ht="20.1" customHeight="1" spans="2:2">
      <c r="B35" s="250" t="s">
        <v>34</v>
      </c>
    </row>
    <row r="36" ht="20.1" customHeight="1" spans="2:2">
      <c r="B36" s="250" t="s">
        <v>35</v>
      </c>
    </row>
    <row r="37" ht="20.1" customHeight="1" spans="2:2">
      <c r="B37" s="250" t="s">
        <v>36</v>
      </c>
    </row>
    <row r="38" ht="20.1" customHeight="1" spans="2:2">
      <c r="B38" s="250" t="s">
        <v>37</v>
      </c>
    </row>
    <row r="39" ht="20.1" customHeight="1" spans="2:2">
      <c r="B39" s="250" t="s">
        <v>38</v>
      </c>
    </row>
    <row r="40" ht="20.1" customHeight="1" spans="2:2">
      <c r="B40" s="250" t="s">
        <v>39</v>
      </c>
    </row>
    <row r="41" ht="20.1" customHeight="1" spans="2:2">
      <c r="B41" s="249" t="s">
        <v>13</v>
      </c>
    </row>
    <row r="42" ht="20.1" customHeight="1" spans="2:2">
      <c r="B42" s="250" t="s">
        <v>40</v>
      </c>
    </row>
    <row r="43" ht="20.1" customHeight="1" spans="2:2">
      <c r="B43" s="250" t="s">
        <v>41</v>
      </c>
    </row>
    <row r="44" ht="20.1" customHeight="1" spans="2:2">
      <c r="B44" s="250" t="s">
        <v>42</v>
      </c>
    </row>
    <row r="45" ht="20.1" customHeight="1" spans="2:2">
      <c r="B45" s="250" t="s">
        <v>43</v>
      </c>
    </row>
    <row r="46" ht="20.1" customHeight="1" spans="2:2">
      <c r="B46" s="250" t="s">
        <v>44</v>
      </c>
    </row>
    <row r="47" ht="20.1" customHeight="1" spans="2:2">
      <c r="B47" s="250" t="s">
        <v>45</v>
      </c>
    </row>
    <row r="48" ht="20.1" customHeight="1" spans="2:2">
      <c r="B48" s="249" t="s">
        <v>20</v>
      </c>
    </row>
    <row r="49" ht="20.1" customHeight="1" spans="2:2">
      <c r="B49" s="250" t="s">
        <v>46</v>
      </c>
    </row>
    <row r="50" ht="20.1" customHeight="1" spans="2:2">
      <c r="B50" s="250" t="s">
        <v>47</v>
      </c>
    </row>
    <row r="51" ht="20.1" customHeight="1" spans="2:2">
      <c r="B51" s="250" t="s">
        <v>48</v>
      </c>
    </row>
    <row r="52" ht="20.1" customHeight="1" spans="2:2">
      <c r="B52" s="250" t="s">
        <v>49</v>
      </c>
    </row>
    <row r="53" ht="20.1" customHeight="1" spans="2:2">
      <c r="B53" s="250" t="s">
        <v>50</v>
      </c>
    </row>
    <row r="54" ht="20.1" customHeight="1" spans="2:2">
      <c r="B54" s="250" t="s">
        <v>51</v>
      </c>
    </row>
    <row r="55" ht="20.1" customHeight="1" spans="2:2">
      <c r="B55" s="249" t="s">
        <v>27</v>
      </c>
    </row>
    <row r="56" ht="20.1" customHeight="1" spans="2:2">
      <c r="B56" s="250" t="s">
        <v>52</v>
      </c>
    </row>
    <row r="57" ht="20.1" customHeight="1" spans="2:2">
      <c r="B57" s="250" t="s">
        <v>53</v>
      </c>
    </row>
    <row r="58" ht="20.1" customHeight="1" spans="2:2">
      <c r="B58" s="250" t="s">
        <v>54</v>
      </c>
    </row>
    <row r="59" ht="12.95" customHeight="1"/>
    <row r="60" ht="20.1" customHeight="1" spans="2:2">
      <c r="B60" s="248" t="s">
        <v>55</v>
      </c>
    </row>
    <row r="61" ht="20.1" customHeight="1" spans="2:2">
      <c r="B61" s="251" t="s">
        <v>56</v>
      </c>
    </row>
    <row r="62" ht="20.1" customHeight="1" spans="2:2">
      <c r="B62" s="251" t="s">
        <v>57</v>
      </c>
    </row>
    <row r="63" ht="20.1" customHeight="1" spans="2:2">
      <c r="B63" s="251" t="s">
        <v>58</v>
      </c>
    </row>
    <row r="64" ht="20.1" customHeight="1" spans="2:2">
      <c r="B64" s="251" t="s">
        <v>59</v>
      </c>
    </row>
    <row r="65" ht="20.1" customHeight="1" spans="2:2">
      <c r="B65" s="251" t="s">
        <v>60</v>
      </c>
    </row>
    <row r="66" ht="20.1" customHeight="1" spans="2:2">
      <c r="B66" s="251"/>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4.25" outlineLevelRow="3" outlineLevelCol="3"/>
  <cols>
    <col min="1" max="3" width="22.125" style="177" customWidth="1"/>
    <col min="4" max="4" width="7.5" style="177" customWidth="1"/>
    <col min="5" max="5" width="28.875" style="177" customWidth="1"/>
    <col min="6" max="16384" width="9" style="177"/>
  </cols>
  <sheetData>
    <row r="1" ht="72.75" customHeight="1" spans="1:4">
      <c r="A1" s="90" t="s">
        <v>279</v>
      </c>
      <c r="B1" s="91"/>
      <c r="C1" s="91"/>
      <c r="D1" s="91"/>
    </row>
    <row r="2" ht="21" customHeight="1" spans="1:4">
      <c r="A2" s="92" t="s">
        <v>280</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D8" sqref="D8"/>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281</v>
      </c>
    </row>
    <row r="2" ht="30.75" customHeight="1" spans="1:45">
      <c r="A2" s="50" t="s">
        <v>273</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282</v>
      </c>
      <c r="B5" s="61"/>
      <c r="C5" s="61"/>
      <c r="D5" s="62"/>
    </row>
    <row r="6" s="4" customFormat="1" ht="24.95" customHeight="1" spans="1:45">
      <c r="A6" s="97" t="s">
        <v>274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D13" sqref="D13"/>
    </sheetView>
  </sheetViews>
  <sheetFormatPr defaultColWidth="9" defaultRowHeight="14.25" outlineLevelRow="3" outlineLevelCol="3"/>
  <cols>
    <col min="1" max="3" width="22.125" style="177" customWidth="1"/>
    <col min="4" max="4" width="16.75" style="177" customWidth="1"/>
    <col min="5" max="5" width="28.875" style="177" customWidth="1"/>
    <col min="6" max="16384" width="9" style="177"/>
  </cols>
  <sheetData>
    <row r="1" ht="77.25" customHeight="1" spans="1:4">
      <c r="A1" s="90" t="s">
        <v>283</v>
      </c>
      <c r="B1" s="91"/>
      <c r="C1" s="91"/>
      <c r="D1" s="91"/>
    </row>
    <row r="2" spans="1:4">
      <c r="A2" s="92" t="s">
        <v>284</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C10" sqref="C10"/>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285</v>
      </c>
    </row>
    <row r="2" ht="30" customHeight="1" spans="1:49">
      <c r="A2" s="71" t="s">
        <v>286</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196"/>
      <c r="C5" s="196"/>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197"/>
      <c r="C6" s="197"/>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197"/>
      <c r="C7" s="197"/>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197"/>
      <c r="C8" s="197"/>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196"/>
      <c r="C9" s="196"/>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288</v>
      </c>
      <c r="B10" s="197"/>
      <c r="C10" s="197"/>
      <c r="D10" s="87"/>
    </row>
    <row r="11" ht="18" customHeight="1" spans="1:4">
      <c r="A11" s="81" t="s">
        <v>289</v>
      </c>
      <c r="B11" s="197"/>
      <c r="C11" s="197"/>
      <c r="D11" s="87"/>
    </row>
    <row r="12" ht="18" customHeight="1" spans="1:4">
      <c r="A12" s="81" t="s">
        <v>290</v>
      </c>
      <c r="B12" s="197"/>
      <c r="C12" s="197"/>
      <c r="D12" s="87"/>
    </row>
    <row r="13" ht="18" customHeight="1" spans="1:4">
      <c r="A13" s="60" t="s">
        <v>292</v>
      </c>
      <c r="B13" s="196"/>
      <c r="C13" s="196"/>
      <c r="D13" s="87"/>
    </row>
    <row r="14" ht="18" customHeight="1" spans="1:4">
      <c r="A14" s="81" t="s">
        <v>288</v>
      </c>
      <c r="B14" s="197"/>
      <c r="C14" s="197"/>
      <c r="D14" s="87"/>
    </row>
    <row r="15" ht="18" customHeight="1" spans="1:4">
      <c r="A15" s="81" t="s">
        <v>289</v>
      </c>
      <c r="B15" s="197"/>
      <c r="C15" s="197"/>
      <c r="D15" s="87"/>
    </row>
    <row r="16" ht="18" customHeight="1" spans="1:4">
      <c r="A16" s="81" t="s">
        <v>290</v>
      </c>
      <c r="B16" s="197"/>
      <c r="C16" s="197"/>
      <c r="D16" s="87"/>
    </row>
    <row r="17" ht="18" customHeight="1" spans="1:4">
      <c r="A17" s="60" t="s">
        <v>293</v>
      </c>
      <c r="B17" s="196"/>
      <c r="C17" s="196"/>
      <c r="D17" s="87"/>
    </row>
    <row r="18" ht="18" customHeight="1" spans="1:4">
      <c r="A18" s="81" t="s">
        <v>288</v>
      </c>
      <c r="B18" s="197"/>
      <c r="C18" s="197"/>
      <c r="D18" s="87"/>
    </row>
    <row r="19" ht="18" customHeight="1" spans="1:4">
      <c r="A19" s="81" t="s">
        <v>289</v>
      </c>
      <c r="B19" s="197"/>
      <c r="C19" s="197"/>
      <c r="D19" s="87"/>
    </row>
    <row r="20" ht="18" customHeight="1" spans="1:4">
      <c r="A20" s="81" t="s">
        <v>290</v>
      </c>
      <c r="B20" s="197"/>
      <c r="C20" s="197"/>
      <c r="D20" s="87"/>
    </row>
    <row r="21" ht="18" customHeight="1" spans="1:4">
      <c r="A21" s="60" t="s">
        <v>294</v>
      </c>
      <c r="B21" s="196"/>
      <c r="C21" s="196"/>
      <c r="D21" s="87"/>
    </row>
    <row r="22" ht="18" customHeight="1" spans="1:4">
      <c r="A22" s="81" t="s">
        <v>288</v>
      </c>
      <c r="B22" s="197"/>
      <c r="C22" s="197"/>
      <c r="D22" s="87"/>
    </row>
    <row r="23" ht="18" customHeight="1" spans="1:4">
      <c r="A23" s="81" t="s">
        <v>289</v>
      </c>
      <c r="B23" s="197"/>
      <c r="C23" s="197"/>
      <c r="D23" s="87"/>
    </row>
    <row r="24" ht="18" customHeight="1" spans="1:4">
      <c r="A24" s="81" t="s">
        <v>290</v>
      </c>
      <c r="B24" s="197"/>
      <c r="C24" s="197"/>
      <c r="D24" s="87"/>
    </row>
    <row r="25" ht="18" customHeight="1" spans="1:4">
      <c r="A25" s="60" t="s">
        <v>295</v>
      </c>
      <c r="B25" s="196"/>
      <c r="C25" s="196"/>
      <c r="D25" s="87"/>
    </row>
    <row r="26" ht="18" customHeight="1" spans="1:4">
      <c r="A26" s="81" t="s">
        <v>288</v>
      </c>
      <c r="B26" s="197"/>
      <c r="C26" s="197"/>
      <c r="D26" s="87"/>
    </row>
    <row r="27" ht="18" customHeight="1" spans="1:4">
      <c r="A27" s="81" t="s">
        <v>289</v>
      </c>
      <c r="B27" s="197"/>
      <c r="C27" s="197"/>
      <c r="D27" s="87"/>
    </row>
    <row r="28" ht="18" customHeight="1" spans="1:4">
      <c r="A28" s="81" t="s">
        <v>290</v>
      </c>
      <c r="B28" s="197"/>
      <c r="C28" s="197"/>
      <c r="D28" s="87"/>
    </row>
    <row r="29" ht="18" customHeight="1" spans="1:4">
      <c r="A29" s="60" t="s">
        <v>296</v>
      </c>
      <c r="B29" s="196"/>
      <c r="C29" s="196"/>
      <c r="D29" s="87"/>
    </row>
    <row r="30" ht="18" customHeight="1" spans="1:4">
      <c r="A30" s="81" t="s">
        <v>288</v>
      </c>
      <c r="B30" s="197"/>
      <c r="C30" s="197"/>
      <c r="D30" s="87"/>
    </row>
    <row r="31" ht="18" customHeight="1" spans="1:4">
      <c r="A31" s="81" t="s">
        <v>289</v>
      </c>
      <c r="B31" s="197"/>
      <c r="C31" s="197"/>
      <c r="D31" s="87"/>
    </row>
    <row r="32" ht="18" customHeight="1" spans="1:4">
      <c r="A32" s="81" t="s">
        <v>290</v>
      </c>
      <c r="B32" s="197"/>
      <c r="C32" s="197"/>
      <c r="D32" s="87"/>
    </row>
    <row r="33" ht="18" customHeight="1" spans="1:4">
      <c r="A33" s="63"/>
      <c r="B33" s="198"/>
      <c r="C33" s="198"/>
      <c r="D33" s="87"/>
    </row>
    <row r="34" ht="18" customHeight="1" spans="1:4">
      <c r="A34" s="65" t="s">
        <v>297</v>
      </c>
      <c r="B34" s="196"/>
      <c r="C34" s="196"/>
      <c r="D34" s="87"/>
    </row>
    <row r="35" ht="18" customHeight="1" spans="1:4">
      <c r="A35" s="81" t="s">
        <v>288</v>
      </c>
      <c r="B35" s="197"/>
      <c r="C35" s="197"/>
      <c r="D35" s="87"/>
    </row>
    <row r="36" ht="18" customHeight="1" spans="1:4">
      <c r="A36" s="81" t="s">
        <v>289</v>
      </c>
      <c r="B36" s="197"/>
      <c r="C36" s="197"/>
      <c r="D36" s="87"/>
    </row>
    <row r="37" ht="18" customHeight="1" spans="1:4">
      <c r="A37" s="81" t="s">
        <v>290</v>
      </c>
      <c r="B37" s="197"/>
      <c r="C37" s="197"/>
      <c r="D37" s="87"/>
    </row>
    <row r="38" ht="18" customHeight="1" spans="1:1">
      <c r="A38" s="199" t="s">
        <v>298</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D11" sqref="D11"/>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299</v>
      </c>
    </row>
    <row r="2" ht="27" customHeight="1" spans="1:45">
      <c r="A2" s="50" t="s">
        <v>300</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301</v>
      </c>
      <c r="B5" s="61"/>
      <c r="C5" s="61"/>
      <c r="D5" s="62"/>
    </row>
    <row r="6" s="4" customFormat="1" ht="24.95" customHeight="1" spans="1:45">
      <c r="A6" s="63" t="s">
        <v>302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302</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1" customHeight="1" spans="1:1">
      <c r="A22" s="195" t="s">
        <v>314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1" sqref="A1:D1"/>
    </sheetView>
  </sheetViews>
  <sheetFormatPr defaultColWidth="9" defaultRowHeight="14.25" outlineLevelRow="3" outlineLevelCol="3"/>
  <cols>
    <col min="1" max="3" width="23.625" style="44" customWidth="1"/>
    <col min="4" max="4" width="17.75" style="44" customWidth="1"/>
    <col min="5" max="5" width="28.875" style="44" customWidth="1"/>
    <col min="6" max="16384" width="9" style="44"/>
  </cols>
  <sheetData>
    <row r="1" ht="84.75" customHeight="1" spans="1:4">
      <c r="A1" s="192" t="s">
        <v>315</v>
      </c>
      <c r="B1" s="45"/>
      <c r="C1" s="45"/>
      <c r="D1" s="45"/>
    </row>
    <row r="2" spans="1:4">
      <c r="A2" s="193" t="s">
        <v>316</v>
      </c>
      <c r="B2" s="194"/>
      <c r="C2" s="194"/>
      <c r="D2" s="194"/>
    </row>
    <row r="3" spans="1:4">
      <c r="A3" s="194"/>
      <c r="B3" s="194"/>
      <c r="C3" s="194"/>
      <c r="D3" s="194"/>
    </row>
    <row r="4" spans="1:4">
      <c r="A4" s="194"/>
      <c r="B4" s="194"/>
      <c r="C4" s="194"/>
      <c r="D4" s="194"/>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16" workbookViewId="0">
      <selection activeCell="B5" sqref="B5:D29"/>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317</v>
      </c>
    </row>
    <row r="2" ht="27.95" customHeight="1" spans="1:45">
      <c r="A2" s="71" t="s">
        <v>318</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319</v>
      </c>
      <c r="D4" s="59"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3">
        <f>B6+B22</f>
        <v>2256</v>
      </c>
      <c r="C5" s="183">
        <f>C6+C22</f>
        <v>2526</v>
      </c>
      <c r="D5" s="107">
        <f>C5/B5</f>
        <v>1.11968085106383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4" t="s">
        <v>70</v>
      </c>
      <c r="B6" s="183">
        <f>SUM(B7:B21)</f>
        <v>1878</v>
      </c>
      <c r="C6" s="183">
        <f>SUM(C7:C21)</f>
        <v>2146</v>
      </c>
      <c r="D6" s="107">
        <f t="shared" ref="D6:D27" si="0">C6/B6</f>
        <v>1.14270500532481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5">
        <v>1294</v>
      </c>
      <c r="C7" s="186">
        <v>1496</v>
      </c>
      <c r="D7" s="107">
        <f t="shared" si="0"/>
        <v>1.15610510046368</v>
      </c>
    </row>
    <row r="8" ht="24.95" customHeight="1" spans="1:4">
      <c r="A8" s="108" t="s">
        <v>72</v>
      </c>
      <c r="B8" s="185">
        <v>50</v>
      </c>
      <c r="C8" s="186">
        <v>60</v>
      </c>
      <c r="D8" s="107">
        <f t="shared" si="0"/>
        <v>1.2</v>
      </c>
    </row>
    <row r="9" ht="24.95" customHeight="1" spans="1:4">
      <c r="A9" s="108" t="s">
        <v>73</v>
      </c>
      <c r="B9" s="185">
        <v>44</v>
      </c>
      <c r="C9" s="186">
        <v>45</v>
      </c>
      <c r="D9" s="107">
        <f t="shared" si="0"/>
        <v>1.02272727272727</v>
      </c>
    </row>
    <row r="10" ht="24.95" customHeight="1" spans="1:4">
      <c r="A10" s="108" t="s">
        <v>74</v>
      </c>
      <c r="B10" s="185"/>
      <c r="C10" s="186"/>
      <c r="D10" s="107"/>
    </row>
    <row r="11" ht="24.95" customHeight="1" spans="1:4">
      <c r="A11" s="108" t="s">
        <v>75</v>
      </c>
      <c r="B11" s="185">
        <v>263</v>
      </c>
      <c r="C11" s="186">
        <v>270</v>
      </c>
      <c r="D11" s="107">
        <f t="shared" si="0"/>
        <v>1.02661596958175</v>
      </c>
    </row>
    <row r="12" ht="24.95" customHeight="1" spans="1:4">
      <c r="A12" s="108" t="s">
        <v>76</v>
      </c>
      <c r="B12" s="185">
        <v>74</v>
      </c>
      <c r="C12" s="186">
        <v>80</v>
      </c>
      <c r="D12" s="107">
        <f t="shared" si="0"/>
        <v>1.08108108108108</v>
      </c>
    </row>
    <row r="13" ht="24.95" customHeight="1" spans="1:4">
      <c r="A13" s="108" t="s">
        <v>77</v>
      </c>
      <c r="B13" s="185">
        <v>75</v>
      </c>
      <c r="C13" s="186">
        <v>80</v>
      </c>
      <c r="D13" s="107">
        <f t="shared" si="0"/>
        <v>1.06666666666667</v>
      </c>
    </row>
    <row r="14" ht="24.95" customHeight="1" spans="1:4">
      <c r="A14" s="108" t="s">
        <v>78</v>
      </c>
      <c r="B14" s="185">
        <v>40</v>
      </c>
      <c r="C14" s="186">
        <v>45</v>
      </c>
      <c r="D14" s="107">
        <f t="shared" si="0"/>
        <v>1.125</v>
      </c>
    </row>
    <row r="15" ht="24.95" customHeight="1" spans="1:4">
      <c r="A15" s="108" t="s">
        <v>79</v>
      </c>
      <c r="B15" s="185">
        <v>-25</v>
      </c>
      <c r="C15" s="186"/>
      <c r="D15" s="107">
        <f t="shared" si="0"/>
        <v>0</v>
      </c>
    </row>
    <row r="16" ht="24.95" customHeight="1" spans="1:4">
      <c r="A16" s="108" t="s">
        <v>80</v>
      </c>
      <c r="B16" s="185"/>
      <c r="C16" s="186"/>
      <c r="D16" s="107"/>
    </row>
    <row r="17" ht="24.95" customHeight="1" spans="1:4">
      <c r="A17" s="108" t="s">
        <v>81</v>
      </c>
      <c r="B17" s="185">
        <v>64</v>
      </c>
      <c r="C17" s="186">
        <v>70</v>
      </c>
      <c r="D17" s="107">
        <f t="shared" si="0"/>
        <v>1.09375</v>
      </c>
    </row>
    <row r="18" ht="24.95" customHeight="1" spans="1:4">
      <c r="A18" s="108" t="s">
        <v>82</v>
      </c>
      <c r="B18" s="185"/>
      <c r="C18" s="186"/>
      <c r="D18" s="107"/>
    </row>
    <row r="19" ht="24.95" customHeight="1" spans="1:4">
      <c r="A19" s="108" t="s">
        <v>83</v>
      </c>
      <c r="B19" s="185">
        <v>1</v>
      </c>
      <c r="C19" s="186"/>
      <c r="D19" s="107">
        <f t="shared" si="0"/>
        <v>0</v>
      </c>
    </row>
    <row r="20" ht="24.95" customHeight="1" spans="1:4">
      <c r="A20" s="108" t="s">
        <v>84</v>
      </c>
      <c r="B20" s="185"/>
      <c r="C20" s="187"/>
      <c r="D20" s="107"/>
    </row>
    <row r="21" ht="24.95" customHeight="1" spans="1:4">
      <c r="A21" s="108" t="s">
        <v>85</v>
      </c>
      <c r="B21" s="185">
        <v>-2</v>
      </c>
      <c r="C21" s="187"/>
      <c r="D21" s="107">
        <f t="shared" si="0"/>
        <v>0</v>
      </c>
    </row>
    <row r="22" ht="24.95" customHeight="1" spans="1:4">
      <c r="A22" s="184" t="s">
        <v>86</v>
      </c>
      <c r="B22" s="183">
        <f>SUM(B23:B29)</f>
        <v>378</v>
      </c>
      <c r="C22" s="183">
        <v>380</v>
      </c>
      <c r="D22" s="107">
        <f t="shared" si="0"/>
        <v>1.00529100529101</v>
      </c>
    </row>
    <row r="23" ht="24.95" customHeight="1" spans="1:4">
      <c r="A23" s="108" t="s">
        <v>87</v>
      </c>
      <c r="B23" s="185"/>
      <c r="C23" s="186"/>
      <c r="D23" s="107"/>
    </row>
    <row r="24" ht="24.95" customHeight="1" spans="1:4">
      <c r="A24" s="108" t="s">
        <v>88</v>
      </c>
      <c r="B24" s="185"/>
      <c r="C24" s="186"/>
      <c r="D24" s="107"/>
    </row>
    <row r="25" ht="24.95" customHeight="1" spans="1:4">
      <c r="A25" s="108" t="s">
        <v>89</v>
      </c>
      <c r="B25" s="185"/>
      <c r="C25" s="186"/>
      <c r="D25" s="107"/>
    </row>
    <row r="26" ht="24.95" customHeight="1" spans="1:4">
      <c r="A26" s="108" t="s">
        <v>90</v>
      </c>
      <c r="B26" s="185">
        <v>377</v>
      </c>
      <c r="C26" s="186"/>
      <c r="D26" s="107">
        <f t="shared" si="0"/>
        <v>0</v>
      </c>
    </row>
    <row r="27" ht="24.95" customHeight="1" spans="1:4">
      <c r="A27" s="108" t="s">
        <v>91</v>
      </c>
      <c r="B27" s="185">
        <v>1</v>
      </c>
      <c r="C27" s="186"/>
      <c r="D27" s="107">
        <f t="shared" si="0"/>
        <v>0</v>
      </c>
    </row>
    <row r="28" ht="24.95" customHeight="1" spans="1:4">
      <c r="A28" s="108" t="s">
        <v>92</v>
      </c>
      <c r="B28" s="185"/>
      <c r="C28" s="186"/>
      <c r="D28" s="110"/>
    </row>
    <row r="29" ht="24.95" customHeight="1" spans="1:4">
      <c r="A29" s="108" t="s">
        <v>93</v>
      </c>
      <c r="B29" s="185"/>
      <c r="C29" s="186"/>
      <c r="D29" s="110"/>
    </row>
    <row r="30" spans="1:4">
      <c r="A30" s="190"/>
      <c r="B30" s="190"/>
      <c r="C30" s="191"/>
      <c r="D30" s="190"/>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topLeftCell="A22" workbookViewId="0">
      <selection activeCell="B5" sqref="B5:D30"/>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321</v>
      </c>
    </row>
    <row r="2" ht="24" customHeight="1" spans="1:34">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4">
        <f>SUM(B6:B30)</f>
        <v>5314</v>
      </c>
      <c r="C5" s="174">
        <f>SUM(C6:C30)</f>
        <v>4724</v>
      </c>
      <c r="D5" s="107">
        <f>C5/B5</f>
        <v>0.888972525404592</v>
      </c>
    </row>
    <row r="6" s="4" customFormat="1" ht="24.95" customHeight="1" spans="1:34">
      <c r="A6" s="97" t="s">
        <v>98</v>
      </c>
      <c r="B6" s="175">
        <v>1502</v>
      </c>
      <c r="C6" s="176">
        <v>1120</v>
      </c>
      <c r="D6" s="107">
        <f>C6/B6</f>
        <v>0.745672436750999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5"/>
      <c r="C7" s="17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5"/>
      <c r="C8" s="176"/>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5">
        <v>100</v>
      </c>
      <c r="C9" s="176"/>
      <c r="D9" s="107">
        <f>C9/B9</f>
        <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5"/>
      <c r="C10" s="176"/>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5"/>
      <c r="C11" s="17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5">
        <v>136</v>
      </c>
      <c r="C12" s="176">
        <v>139</v>
      </c>
      <c r="D12" s="107">
        <f>C12/B12</f>
        <v>1.02205882352941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5">
        <v>966</v>
      </c>
      <c r="C13" s="176">
        <v>1026</v>
      </c>
      <c r="D13" s="107">
        <f>C13/B13</f>
        <v>1.06211180124224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5">
        <v>184</v>
      </c>
      <c r="C14" s="176">
        <v>196</v>
      </c>
      <c r="D14" s="107">
        <f>C14/B14</f>
        <v>1.06521739130435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5">
        <v>305</v>
      </c>
      <c r="C15" s="176">
        <v>247</v>
      </c>
      <c r="D15" s="107">
        <f>C15/B15</f>
        <v>0.809836065573771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5">
        <v>381</v>
      </c>
      <c r="C16" s="176">
        <v>908</v>
      </c>
      <c r="D16" s="107">
        <f>C16/B16</f>
        <v>2.38320209973753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5">
        <v>1450</v>
      </c>
      <c r="C17" s="176">
        <v>835</v>
      </c>
      <c r="D17" s="107">
        <f>C17/B17</f>
        <v>0.575862068965517</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5"/>
      <c r="C18" s="17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5"/>
      <c r="C19" s="176"/>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5"/>
      <c r="C20" s="17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5"/>
      <c r="C21" s="17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5"/>
      <c r="C22" s="17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5"/>
      <c r="C23" s="17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5">
        <v>236</v>
      </c>
      <c r="C24" s="176">
        <v>206</v>
      </c>
      <c r="D24" s="107">
        <f>C24/B24</f>
        <v>0.872881355932203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5"/>
      <c r="C25" s="176"/>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5"/>
      <c r="C26" s="176"/>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325</v>
      </c>
      <c r="B27" s="175">
        <v>54</v>
      </c>
      <c r="C27" s="176">
        <v>47</v>
      </c>
      <c r="D27" s="107">
        <f>C27/B27</f>
        <v>0.87037037037037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326</v>
      </c>
      <c r="B28" s="175"/>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327</v>
      </c>
      <c r="B29" s="175"/>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328</v>
      </c>
      <c r="B30" s="56"/>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J10" sqref="J10"/>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329</v>
      </c>
    </row>
    <row r="2" ht="26.25" customHeight="1" spans="1:45">
      <c r="A2" s="50" t="s">
        <v>318</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2"/>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319</v>
      </c>
      <c r="D4" s="94" t="s">
        <v>320</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3">
        <f>B6+B22</f>
        <v>2256</v>
      </c>
      <c r="C5" s="183">
        <f>C6+C22</f>
        <v>2526</v>
      </c>
      <c r="D5" s="107">
        <f t="shared" ref="D5:D9" si="0">C5/B5</f>
        <v>1.11968085106383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4" t="s">
        <v>70</v>
      </c>
      <c r="B6" s="183">
        <f>SUM(B7:B21)</f>
        <v>1878</v>
      </c>
      <c r="C6" s="183">
        <f>SUM(C7:C21)</f>
        <v>2146</v>
      </c>
      <c r="D6" s="107">
        <f t="shared" si="0"/>
        <v>1.14270500532481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5">
        <v>1294</v>
      </c>
      <c r="C7" s="186">
        <v>1496</v>
      </c>
      <c r="D7" s="107">
        <f t="shared" si="0"/>
        <v>1.15610510046368</v>
      </c>
    </row>
    <row r="8" s="70" customFormat="1" ht="24.95" customHeight="1" spans="1:4">
      <c r="A8" s="108" t="s">
        <v>72</v>
      </c>
      <c r="B8" s="185">
        <v>50</v>
      </c>
      <c r="C8" s="186">
        <v>60</v>
      </c>
      <c r="D8" s="107">
        <f t="shared" si="0"/>
        <v>1.2</v>
      </c>
    </row>
    <row r="9" s="70" customFormat="1" ht="24.95" customHeight="1" spans="1:4">
      <c r="A9" s="108" t="s">
        <v>73</v>
      </c>
      <c r="B9" s="185">
        <v>44</v>
      </c>
      <c r="C9" s="186">
        <v>45</v>
      </c>
      <c r="D9" s="107">
        <f t="shared" si="0"/>
        <v>1.02272727272727</v>
      </c>
    </row>
    <row r="10" s="70" customFormat="1" ht="24.95" customHeight="1" spans="1:4">
      <c r="A10" s="108" t="s">
        <v>74</v>
      </c>
      <c r="B10" s="185"/>
      <c r="C10" s="186"/>
      <c r="D10" s="107"/>
    </row>
    <row r="11" s="70" customFormat="1" ht="24.95" customHeight="1" spans="1:4">
      <c r="A11" s="108" t="s">
        <v>75</v>
      </c>
      <c r="B11" s="185">
        <v>263</v>
      </c>
      <c r="C11" s="186">
        <v>270</v>
      </c>
      <c r="D11" s="107">
        <f t="shared" ref="D11:D15" si="1">C11/B11</f>
        <v>1.02661596958175</v>
      </c>
    </row>
    <row r="12" s="70" customFormat="1" ht="24.95" customHeight="1" spans="1:4">
      <c r="A12" s="108" t="s">
        <v>76</v>
      </c>
      <c r="B12" s="185">
        <v>74</v>
      </c>
      <c r="C12" s="186">
        <v>80</v>
      </c>
      <c r="D12" s="107">
        <f t="shared" si="1"/>
        <v>1.08108108108108</v>
      </c>
    </row>
    <row r="13" s="70" customFormat="1" ht="24.95" customHeight="1" spans="1:4">
      <c r="A13" s="108" t="s">
        <v>77</v>
      </c>
      <c r="B13" s="185">
        <v>75</v>
      </c>
      <c r="C13" s="186">
        <v>80</v>
      </c>
      <c r="D13" s="107">
        <f t="shared" si="1"/>
        <v>1.06666666666667</v>
      </c>
    </row>
    <row r="14" s="70" customFormat="1" ht="24.95" customHeight="1" spans="1:4">
      <c r="A14" s="108" t="s">
        <v>78</v>
      </c>
      <c r="B14" s="185">
        <v>40</v>
      </c>
      <c r="C14" s="186">
        <v>45</v>
      </c>
      <c r="D14" s="107">
        <f t="shared" si="1"/>
        <v>1.125</v>
      </c>
    </row>
    <row r="15" s="70" customFormat="1" ht="24.95" customHeight="1" spans="1:4">
      <c r="A15" s="108" t="s">
        <v>79</v>
      </c>
      <c r="B15" s="185">
        <v>-25</v>
      </c>
      <c r="C15" s="186"/>
      <c r="D15" s="107">
        <f t="shared" si="1"/>
        <v>0</v>
      </c>
    </row>
    <row r="16" s="70" customFormat="1" ht="24.95" customHeight="1" spans="1:4">
      <c r="A16" s="108" t="s">
        <v>80</v>
      </c>
      <c r="B16" s="185"/>
      <c r="C16" s="186"/>
      <c r="D16" s="107"/>
    </row>
    <row r="17" s="70" customFormat="1" ht="24.95" customHeight="1" spans="1:4">
      <c r="A17" s="108" t="s">
        <v>81</v>
      </c>
      <c r="B17" s="185">
        <v>64</v>
      </c>
      <c r="C17" s="186">
        <v>70</v>
      </c>
      <c r="D17" s="107">
        <f t="shared" ref="D17:D22" si="2">C17/B17</f>
        <v>1.09375</v>
      </c>
    </row>
    <row r="18" s="70" customFormat="1" ht="24.95" customHeight="1" spans="1:4">
      <c r="A18" s="108" t="s">
        <v>82</v>
      </c>
      <c r="B18" s="185"/>
      <c r="C18" s="186"/>
      <c r="D18" s="107"/>
    </row>
    <row r="19" s="70" customFormat="1" ht="24.95" customHeight="1" spans="1:4">
      <c r="A19" s="108" t="s">
        <v>83</v>
      </c>
      <c r="B19" s="185">
        <v>1</v>
      </c>
      <c r="C19" s="186"/>
      <c r="D19" s="107">
        <f t="shared" si="2"/>
        <v>0</v>
      </c>
    </row>
    <row r="20" s="70" customFormat="1" ht="26.1" customHeight="1" spans="1:4">
      <c r="A20" s="108" t="s">
        <v>84</v>
      </c>
      <c r="B20" s="185"/>
      <c r="C20" s="187"/>
      <c r="D20" s="107"/>
    </row>
    <row r="21" s="70" customFormat="1" ht="26.1" customHeight="1" spans="1:4">
      <c r="A21" s="108" t="s">
        <v>85</v>
      </c>
      <c r="B21" s="185">
        <v>-2</v>
      </c>
      <c r="C21" s="187"/>
      <c r="D21" s="107">
        <f t="shared" si="2"/>
        <v>0</v>
      </c>
    </row>
    <row r="22" ht="26.1" customHeight="1" spans="1:4">
      <c r="A22" s="184" t="s">
        <v>86</v>
      </c>
      <c r="B22" s="183">
        <f>SUM(B23:B29)</f>
        <v>378</v>
      </c>
      <c r="C22" s="183">
        <v>380</v>
      </c>
      <c r="D22" s="107">
        <f t="shared" si="2"/>
        <v>1.00529100529101</v>
      </c>
    </row>
    <row r="23" ht="26.1" customHeight="1" spans="1:4">
      <c r="A23" s="108" t="s">
        <v>87</v>
      </c>
      <c r="B23" s="185"/>
      <c r="C23" s="186"/>
      <c r="D23" s="107"/>
    </row>
    <row r="24" ht="26.1" customHeight="1" spans="1:4">
      <c r="A24" s="108" t="s">
        <v>88</v>
      </c>
      <c r="B24" s="185"/>
      <c r="C24" s="186"/>
      <c r="D24" s="107"/>
    </row>
    <row r="25" ht="26.1" customHeight="1" spans="1:4">
      <c r="A25" s="108" t="s">
        <v>89</v>
      </c>
      <c r="B25" s="185"/>
      <c r="C25" s="186"/>
      <c r="D25" s="107"/>
    </row>
    <row r="26" ht="26.1" customHeight="1" spans="1:4">
      <c r="A26" s="108" t="s">
        <v>90</v>
      </c>
      <c r="B26" s="185">
        <v>377</v>
      </c>
      <c r="C26" s="186"/>
      <c r="D26" s="107">
        <f>C26/B26</f>
        <v>0</v>
      </c>
    </row>
    <row r="27" ht="26.1" customHeight="1" spans="1:4">
      <c r="A27" s="108" t="s">
        <v>91</v>
      </c>
      <c r="B27" s="185">
        <v>1</v>
      </c>
      <c r="C27" s="186"/>
      <c r="D27" s="107">
        <f>C27/B27</f>
        <v>0</v>
      </c>
    </row>
    <row r="28" ht="26.1" customHeight="1" spans="1:4">
      <c r="A28" s="108" t="s">
        <v>92</v>
      </c>
      <c r="B28" s="185"/>
      <c r="C28" s="186"/>
      <c r="D28" s="110"/>
    </row>
    <row r="29" ht="26.1" customHeight="1" spans="1:4">
      <c r="A29" s="108" t="s">
        <v>93</v>
      </c>
      <c r="B29" s="185"/>
      <c r="C29" s="186"/>
      <c r="D29" s="110"/>
    </row>
    <row r="30" spans="1:4">
      <c r="A30" s="188"/>
      <c r="B30" s="188"/>
      <c r="C30" s="189"/>
      <c r="D30" s="188"/>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9"/>
  <sheetViews>
    <sheetView view="pageBreakPreview" zoomScaleNormal="100" workbookViewId="0">
      <selection activeCell="H1" sqref="H1"/>
    </sheetView>
  </sheetViews>
  <sheetFormatPr defaultColWidth="9" defaultRowHeight="42.75" customHeight="1" outlineLevelCol="3"/>
  <cols>
    <col min="1" max="3" width="20.625" style="177" customWidth="1"/>
    <col min="4" max="4" width="40.625" style="177" customWidth="1"/>
    <col min="5" max="5" width="28.875" style="177" customWidth="1"/>
    <col min="6" max="16384" width="9" style="177"/>
  </cols>
  <sheetData>
    <row r="1" ht="70.5" customHeight="1" spans="1:4">
      <c r="A1" s="90" t="s">
        <v>330</v>
      </c>
      <c r="B1" s="91"/>
      <c r="C1" s="91"/>
      <c r="D1" s="91"/>
    </row>
    <row r="2" ht="27" customHeight="1" spans="1:4">
      <c r="A2" s="178" t="s">
        <v>331</v>
      </c>
      <c r="B2" s="179"/>
      <c r="C2" s="179"/>
      <c r="D2" s="179"/>
    </row>
    <row r="3" ht="27" customHeight="1" spans="1:4">
      <c r="A3" s="179"/>
      <c r="B3" s="179"/>
      <c r="C3" s="179"/>
      <c r="D3" s="179"/>
    </row>
    <row r="4" ht="230" customHeight="1" spans="1:4">
      <c r="A4" s="179"/>
      <c r="B4" s="179"/>
      <c r="C4" s="179"/>
      <c r="D4" s="179"/>
    </row>
    <row r="27" customHeight="1" spans="1:4">
      <c r="A27" s="180"/>
      <c r="B27" s="180"/>
      <c r="C27" s="180"/>
      <c r="D27" s="180"/>
    </row>
    <row r="28" customHeight="1" spans="1:4">
      <c r="A28" s="180"/>
      <c r="B28" s="180"/>
      <c r="C28" s="180"/>
      <c r="D28" s="180"/>
    </row>
    <row r="29" customHeight="1" spans="1:4">
      <c r="A29" s="181"/>
      <c r="B29" s="181"/>
      <c r="C29" s="181"/>
      <c r="D29" s="181"/>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15" workbookViewId="0">
      <selection activeCell="A5" sqref="A5:D29"/>
    </sheetView>
  </sheetViews>
  <sheetFormatPr defaultColWidth="6.75" defaultRowHeight="11.25"/>
  <cols>
    <col min="1" max="1" width="33.625" style="70" customWidth="1"/>
    <col min="2" max="2" width="15.625" style="239"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0"/>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1"/>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2"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3">
        <f>B6+B22</f>
        <v>2781</v>
      </c>
      <c r="C5" s="183">
        <f>C6+C22</f>
        <v>2256</v>
      </c>
      <c r="D5" s="237">
        <f>C5/B5</f>
        <v>0.811218985976268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4" t="s">
        <v>70</v>
      </c>
      <c r="B6" s="183">
        <f>SUM(B7:B21)</f>
        <v>2046</v>
      </c>
      <c r="C6" s="183">
        <f>SUM(C7:C21)</f>
        <v>1878</v>
      </c>
      <c r="D6" s="237">
        <f t="shared" ref="D6:D29" si="0">C6/B6</f>
        <v>0.917888563049853</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5">
        <v>1273</v>
      </c>
      <c r="C7" s="186">
        <v>1294</v>
      </c>
      <c r="D7" s="237">
        <f t="shared" si="0"/>
        <v>1.01649646504321</v>
      </c>
    </row>
    <row r="8" ht="24.95" customHeight="1" spans="1:4">
      <c r="A8" s="108" t="s">
        <v>72</v>
      </c>
      <c r="B8" s="185">
        <v>46</v>
      </c>
      <c r="C8" s="186">
        <v>50</v>
      </c>
      <c r="D8" s="237">
        <f t="shared" si="0"/>
        <v>1.08695652173913</v>
      </c>
    </row>
    <row r="9" ht="24.95" customHeight="1" spans="1:4">
      <c r="A9" s="108" t="s">
        <v>73</v>
      </c>
      <c r="B9" s="185">
        <v>37</v>
      </c>
      <c r="C9" s="186">
        <v>44</v>
      </c>
      <c r="D9" s="237">
        <f t="shared" si="0"/>
        <v>1.18918918918919</v>
      </c>
    </row>
    <row r="10" ht="24.95" customHeight="1" spans="1:4">
      <c r="A10" s="108" t="s">
        <v>74</v>
      </c>
      <c r="B10" s="185"/>
      <c r="C10" s="186"/>
      <c r="D10" s="237"/>
    </row>
    <row r="11" ht="24.95" customHeight="1" spans="1:4">
      <c r="A11" s="108" t="s">
        <v>75</v>
      </c>
      <c r="B11" s="185">
        <v>253</v>
      </c>
      <c r="C11" s="186">
        <v>263</v>
      </c>
      <c r="D11" s="237">
        <f t="shared" si="0"/>
        <v>1.0395256916996</v>
      </c>
    </row>
    <row r="12" ht="24.95" customHeight="1" spans="1:4">
      <c r="A12" s="108" t="s">
        <v>76</v>
      </c>
      <c r="B12" s="185">
        <v>130</v>
      </c>
      <c r="C12" s="186">
        <v>74</v>
      </c>
      <c r="D12" s="237">
        <f t="shared" si="0"/>
        <v>0.569230769230769</v>
      </c>
    </row>
    <row r="13" ht="24.95" customHeight="1" spans="1:4">
      <c r="A13" s="108" t="s">
        <v>77</v>
      </c>
      <c r="B13" s="185">
        <v>53</v>
      </c>
      <c r="C13" s="186">
        <v>75</v>
      </c>
      <c r="D13" s="237">
        <f t="shared" si="0"/>
        <v>1.41509433962264</v>
      </c>
    </row>
    <row r="14" ht="24.95" customHeight="1" spans="1:4">
      <c r="A14" s="108" t="s">
        <v>78</v>
      </c>
      <c r="B14" s="185">
        <v>47</v>
      </c>
      <c r="C14" s="186">
        <v>40</v>
      </c>
      <c r="D14" s="237">
        <f t="shared" si="0"/>
        <v>0.851063829787234</v>
      </c>
    </row>
    <row r="15" ht="24.95" customHeight="1" spans="1:4">
      <c r="A15" s="108" t="s">
        <v>79</v>
      </c>
      <c r="B15" s="185">
        <v>137</v>
      </c>
      <c r="C15" s="186">
        <v>-25</v>
      </c>
      <c r="D15" s="237">
        <f t="shared" si="0"/>
        <v>-0.182481751824818</v>
      </c>
    </row>
    <row r="16" ht="24.95" customHeight="1" spans="1:4">
      <c r="A16" s="108" t="s">
        <v>80</v>
      </c>
      <c r="B16" s="185"/>
      <c r="C16" s="186"/>
      <c r="D16" s="237"/>
    </row>
    <row r="17" ht="24.95" customHeight="1" spans="1:4">
      <c r="A17" s="108" t="s">
        <v>81</v>
      </c>
      <c r="B17" s="185">
        <v>70</v>
      </c>
      <c r="C17" s="186">
        <v>64</v>
      </c>
      <c r="D17" s="237">
        <f t="shared" si="0"/>
        <v>0.914285714285714</v>
      </c>
    </row>
    <row r="18" ht="24.95" customHeight="1" spans="1:4">
      <c r="A18" s="108" t="s">
        <v>82</v>
      </c>
      <c r="B18" s="185"/>
      <c r="C18" s="186"/>
      <c r="D18" s="237"/>
    </row>
    <row r="19" ht="24.95" customHeight="1" spans="1:4">
      <c r="A19" s="108" t="s">
        <v>83</v>
      </c>
      <c r="B19" s="185"/>
      <c r="C19" s="186">
        <v>1</v>
      </c>
      <c r="D19" s="237"/>
    </row>
    <row r="20" ht="24.95" customHeight="1" spans="1:4">
      <c r="A20" s="108" t="s">
        <v>84</v>
      </c>
      <c r="B20" s="238"/>
      <c r="C20" s="186"/>
      <c r="D20" s="237"/>
    </row>
    <row r="21" ht="24.95" customHeight="1" spans="1:4">
      <c r="A21" s="108" t="s">
        <v>85</v>
      </c>
      <c r="B21" s="185"/>
      <c r="C21" s="186">
        <v>-2</v>
      </c>
      <c r="D21" s="237"/>
    </row>
    <row r="22" ht="24.95" customHeight="1" spans="1:4">
      <c r="A22" s="184" t="s">
        <v>86</v>
      </c>
      <c r="B22" s="183">
        <f>SUM(B23:B29)</f>
        <v>735</v>
      </c>
      <c r="C22" s="183">
        <f>SUM(C23:C29)</f>
        <v>378</v>
      </c>
      <c r="D22" s="237">
        <f t="shared" si="0"/>
        <v>0.514285714285714</v>
      </c>
    </row>
    <row r="23" ht="24.95" customHeight="1" spans="1:10">
      <c r="A23" s="108" t="s">
        <v>87</v>
      </c>
      <c r="B23" s="185"/>
      <c r="C23" s="186"/>
      <c r="D23" s="237"/>
      <c r="J23" s="183"/>
    </row>
    <row r="24" ht="24.95" customHeight="1" spans="1:4">
      <c r="A24" s="108" t="s">
        <v>88</v>
      </c>
      <c r="B24" s="185"/>
      <c r="C24" s="186"/>
      <c r="D24" s="237"/>
    </row>
    <row r="25" ht="24.95" customHeight="1" spans="1:4">
      <c r="A25" s="108" t="s">
        <v>89</v>
      </c>
      <c r="B25" s="185">
        <v>1</v>
      </c>
      <c r="C25" s="186"/>
      <c r="D25" s="237">
        <f t="shared" si="0"/>
        <v>0</v>
      </c>
    </row>
    <row r="26" ht="24.95" customHeight="1" spans="1:4">
      <c r="A26" s="108" t="s">
        <v>90</v>
      </c>
      <c r="B26" s="185">
        <v>734</v>
      </c>
      <c r="C26" s="186">
        <v>377</v>
      </c>
      <c r="D26" s="237">
        <f t="shared" si="0"/>
        <v>0.513623978201635</v>
      </c>
    </row>
    <row r="27" ht="24.95" customHeight="1" spans="1:4">
      <c r="A27" s="108" t="s">
        <v>91</v>
      </c>
      <c r="B27" s="185"/>
      <c r="C27" s="186">
        <v>1</v>
      </c>
      <c r="D27" s="237"/>
    </row>
    <row r="28" ht="24.95" customHeight="1" spans="1:4">
      <c r="A28" s="108" t="s">
        <v>92</v>
      </c>
      <c r="B28" s="185"/>
      <c r="C28" s="186"/>
      <c r="D28" s="237"/>
    </row>
    <row r="29" ht="24.95" customHeight="1" spans="1:4">
      <c r="A29" s="108" t="s">
        <v>93</v>
      </c>
      <c r="B29" s="185"/>
      <c r="C29" s="186"/>
      <c r="D29" s="237"/>
    </row>
    <row r="30" ht="21" customHeight="1" spans="1:4">
      <c r="A30" s="243" t="s">
        <v>94</v>
      </c>
      <c r="B30" s="244"/>
      <c r="C30" s="245"/>
      <c r="D30" s="243"/>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F4" sqref="F4"/>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332</v>
      </c>
    </row>
    <row r="2" ht="24" customHeight="1" spans="1:39">
      <c r="A2" s="50" t="s">
        <v>322</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4">
        <f>SUM(B6:B30)</f>
        <v>5314</v>
      </c>
      <c r="C5" s="174">
        <f>SUM(C6:C30)</f>
        <v>4724</v>
      </c>
      <c r="D5" s="107">
        <f t="shared" ref="D5:D9" si="0">C5/B5</f>
        <v>0.888972525404592</v>
      </c>
    </row>
    <row r="6" s="4" customFormat="1" ht="24.95" customHeight="1" spans="1:39">
      <c r="A6" s="97" t="s">
        <v>98</v>
      </c>
      <c r="B6" s="175">
        <v>1502</v>
      </c>
      <c r="C6" s="176">
        <v>1120</v>
      </c>
      <c r="D6" s="107">
        <f t="shared" si="0"/>
        <v>0.745672436750999</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5"/>
      <c r="C7" s="17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5"/>
      <c r="C8" s="176"/>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5">
        <v>100</v>
      </c>
      <c r="C9" s="176"/>
      <c r="D9" s="107">
        <f t="shared" si="0"/>
        <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5"/>
      <c r="C10" s="176"/>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5"/>
      <c r="C11" s="17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5">
        <v>136</v>
      </c>
      <c r="C12" s="176">
        <v>139</v>
      </c>
      <c r="D12" s="107">
        <f t="shared" ref="D12:D17" si="1">C12/B12</f>
        <v>1.02205882352941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5">
        <v>966</v>
      </c>
      <c r="C13" s="176">
        <v>1026</v>
      </c>
      <c r="D13" s="107">
        <f t="shared" si="1"/>
        <v>1.06211180124224</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5">
        <v>184</v>
      </c>
      <c r="C14" s="176">
        <v>196</v>
      </c>
      <c r="D14" s="107">
        <f t="shared" si="1"/>
        <v>1.06521739130435</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5">
        <v>305</v>
      </c>
      <c r="C15" s="176">
        <v>247</v>
      </c>
      <c r="D15" s="107">
        <f t="shared" si="1"/>
        <v>0.809836065573771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5">
        <v>381</v>
      </c>
      <c r="C16" s="176">
        <v>908</v>
      </c>
      <c r="D16" s="107">
        <f t="shared" si="1"/>
        <v>2.38320209973753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5">
        <v>1450</v>
      </c>
      <c r="C17" s="176">
        <v>835</v>
      </c>
      <c r="D17" s="107">
        <f t="shared" si="1"/>
        <v>0.575862068965517</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5"/>
      <c r="C18" s="17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5"/>
      <c r="C19" s="176"/>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5"/>
      <c r="C20" s="17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5"/>
      <c r="C21" s="17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5"/>
      <c r="C22" s="17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5"/>
      <c r="C23" s="17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5">
        <v>236</v>
      </c>
      <c r="C24" s="176">
        <v>206</v>
      </c>
      <c r="D24" s="107">
        <f>C24/B24</f>
        <v>0.872881355932203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5"/>
      <c r="C25" s="176"/>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5"/>
      <c r="C26" s="176"/>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325</v>
      </c>
      <c r="B27" s="175">
        <v>54</v>
      </c>
      <c r="C27" s="176">
        <v>47</v>
      </c>
      <c r="D27" s="107">
        <f>C27/B27</f>
        <v>0.87037037037037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326</v>
      </c>
      <c r="B28" s="175"/>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327</v>
      </c>
      <c r="B29" s="175"/>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328</v>
      </c>
      <c r="B30" s="56"/>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A2" sqref="A2:D4"/>
    </sheetView>
  </sheetViews>
  <sheetFormatPr defaultColWidth="9" defaultRowHeight="14.25" outlineLevelRow="3" outlineLevelCol="3"/>
  <cols>
    <col min="1" max="3" width="20.625" style="168" customWidth="1"/>
    <col min="4" max="4" width="40.625" style="168" customWidth="1"/>
    <col min="5" max="5" width="28.875" style="168" customWidth="1"/>
    <col min="6" max="16384" width="9" style="168"/>
  </cols>
  <sheetData>
    <row r="1" ht="77.25" customHeight="1" spans="1:4">
      <c r="A1" s="169" t="s">
        <v>333</v>
      </c>
      <c r="B1" s="170"/>
      <c r="C1" s="170"/>
      <c r="D1" s="170"/>
    </row>
    <row r="2" ht="12" customHeight="1" spans="1:4">
      <c r="A2" s="171" t="s">
        <v>334</v>
      </c>
      <c r="B2" s="172"/>
      <c r="C2" s="172"/>
      <c r="D2" s="172"/>
    </row>
    <row r="3" ht="21" customHeight="1" spans="1:4">
      <c r="A3" s="172"/>
      <c r="B3" s="172"/>
      <c r="C3" s="172"/>
      <c r="D3" s="172"/>
    </row>
    <row r="4" ht="276" customHeight="1" spans="1:4">
      <c r="A4" s="172"/>
      <c r="B4" s="172"/>
      <c r="C4" s="172"/>
      <c r="D4" s="172"/>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53" workbookViewId="0">
      <selection activeCell="B49" sqref="B49"/>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335</v>
      </c>
    </row>
    <row r="2" s="148" customFormat="1" ht="27.95" customHeight="1" spans="1:253">
      <c r="A2" s="152" t="s">
        <v>336</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337</v>
      </c>
      <c r="B5" s="164">
        <v>1890</v>
      </c>
      <c r="C5" s="164">
        <v>1959</v>
      </c>
    </row>
    <row r="6" s="151" customFormat="1" ht="18.95" customHeight="1" spans="1:3">
      <c r="A6" s="159" t="s">
        <v>133</v>
      </c>
      <c r="B6" s="165"/>
      <c r="C6" s="164"/>
    </row>
    <row r="7" s="151" customFormat="1" ht="18.95" customHeight="1" spans="1:3">
      <c r="A7" s="159" t="s">
        <v>134</v>
      </c>
      <c r="B7" s="165"/>
      <c r="C7" s="164"/>
    </row>
    <row r="8" s="151" customFormat="1" ht="18.95" customHeight="1" spans="1:3">
      <c r="A8" s="159" t="s">
        <v>135</v>
      </c>
      <c r="B8" s="165"/>
      <c r="C8" s="164"/>
    </row>
    <row r="9" s="151" customFormat="1" ht="18.95" customHeight="1" spans="1:3">
      <c r="A9" s="159" t="s">
        <v>136</v>
      </c>
      <c r="B9" s="165"/>
      <c r="C9" s="164"/>
    </row>
    <row r="10" s="151" customFormat="1" ht="18.95" customHeight="1" spans="1:3">
      <c r="A10" s="159" t="s">
        <v>137</v>
      </c>
      <c r="B10" s="164"/>
      <c r="C10" s="164"/>
    </row>
    <row r="11" s="151" customFormat="1" ht="18.95" customHeight="1" spans="1:3">
      <c r="A11" s="159" t="s">
        <v>138</v>
      </c>
      <c r="B11" s="164"/>
      <c r="C11" s="164"/>
    </row>
    <row r="12" s="151" customFormat="1" ht="18.95" customHeight="1" spans="1:3">
      <c r="A12" s="159" t="s">
        <v>139</v>
      </c>
      <c r="B12" s="164"/>
      <c r="C12" s="164"/>
    </row>
    <row r="13" s="151" customFormat="1" ht="18.95" customHeight="1" spans="1:3">
      <c r="A13" s="159" t="s">
        <v>338</v>
      </c>
      <c r="B13" s="164"/>
      <c r="C13" s="164"/>
    </row>
    <row r="14" s="151" customFormat="1" ht="18.95" customHeight="1" spans="1:3">
      <c r="A14" s="159" t="s">
        <v>339</v>
      </c>
      <c r="B14" s="164">
        <v>1208</v>
      </c>
      <c r="C14" s="164">
        <v>1010</v>
      </c>
    </row>
    <row r="15" s="151" customFormat="1" ht="18.95" customHeight="1" spans="1:3">
      <c r="A15" s="159" t="s">
        <v>142</v>
      </c>
      <c r="B15" s="164"/>
      <c r="C15" s="164"/>
    </row>
    <row r="16" s="151" customFormat="1" ht="18.95" customHeight="1" spans="1:3">
      <c r="A16" s="159" t="s">
        <v>143</v>
      </c>
      <c r="B16" s="164">
        <v>682</v>
      </c>
      <c r="C16" s="164">
        <v>949</v>
      </c>
    </row>
    <row r="17" s="151" customFormat="1" ht="18.95" customHeight="1" spans="1:3">
      <c r="A17" s="159" t="s">
        <v>144</v>
      </c>
      <c r="B17" s="164"/>
      <c r="C17" s="164"/>
    </row>
    <row r="18" s="151" customFormat="1" ht="18.95" customHeight="1" spans="1:3">
      <c r="A18" s="159" t="s">
        <v>145</v>
      </c>
      <c r="B18" s="164"/>
      <c r="C18" s="164"/>
    </row>
    <row r="19" s="151" customFormat="1" ht="18.95" customHeight="1" spans="1:3">
      <c r="A19" s="159" t="s">
        <v>146</v>
      </c>
      <c r="B19" s="164"/>
      <c r="C19" s="164"/>
    </row>
    <row r="20" s="151" customFormat="1" ht="18.95" customHeight="1" spans="1:3">
      <c r="A20" s="159" t="s">
        <v>147</v>
      </c>
      <c r="B20" s="164"/>
      <c r="C20" s="164"/>
    </row>
    <row r="21" s="151" customFormat="1" ht="18.95" customHeight="1" spans="1:3">
      <c r="A21" s="159" t="s">
        <v>148</v>
      </c>
      <c r="B21" s="164"/>
      <c r="C21" s="164"/>
    </row>
    <row r="22" s="151" customFormat="1" ht="18.95" customHeight="1" spans="1:3">
      <c r="A22" s="159" t="s">
        <v>149</v>
      </c>
      <c r="B22" s="164"/>
      <c r="C22" s="164"/>
    </row>
    <row r="23" s="151" customFormat="1" ht="18.95" customHeight="1" spans="1:3">
      <c r="A23" s="159" t="s">
        <v>340</v>
      </c>
      <c r="B23" s="164"/>
      <c r="C23" s="164"/>
    </row>
    <row r="24" s="151" customFormat="1" ht="18.95" customHeight="1" spans="1:3">
      <c r="A24" s="159" t="s">
        <v>151</v>
      </c>
      <c r="B24" s="164"/>
      <c r="C24" s="164"/>
    </row>
    <row r="25" s="151" customFormat="1" ht="18.95" customHeight="1" spans="1:3">
      <c r="A25" s="159" t="s">
        <v>152</v>
      </c>
      <c r="B25" s="164"/>
      <c r="C25" s="164"/>
    </row>
    <row r="26" s="151" customFormat="1" ht="18.95" customHeight="1" spans="1:3">
      <c r="A26" s="159" t="s">
        <v>150</v>
      </c>
      <c r="B26" s="164"/>
      <c r="C26" s="164"/>
    </row>
    <row r="27" s="151" customFormat="1" ht="18.95" customHeight="1" spans="1:3">
      <c r="A27" s="159" t="s">
        <v>153</v>
      </c>
      <c r="B27" s="164"/>
      <c r="C27" s="164"/>
    </row>
    <row r="28" s="151" customFormat="1" ht="18.95" customHeight="1" spans="1:3">
      <c r="A28" s="159" t="s">
        <v>212</v>
      </c>
      <c r="B28" s="164"/>
      <c r="C28" s="164"/>
    </row>
    <row r="29" s="151" customFormat="1" ht="18.95" customHeight="1" spans="1:3">
      <c r="A29" s="159" t="s">
        <v>213</v>
      </c>
      <c r="B29" s="164"/>
      <c r="C29" s="164"/>
    </row>
    <row r="30" s="151" customFormat="1" ht="18.95" customHeight="1" spans="1:3">
      <c r="A30" s="159" t="s">
        <v>214</v>
      </c>
      <c r="B30" s="164"/>
      <c r="C30" s="164"/>
    </row>
    <row r="31" s="151" customFormat="1" ht="18.95" customHeight="1" spans="1:3">
      <c r="A31" s="159" t="s">
        <v>215</v>
      </c>
      <c r="B31" s="164"/>
      <c r="C31" s="164"/>
    </row>
    <row r="32" s="151" customFormat="1" ht="18.95" customHeight="1" spans="1:3">
      <c r="A32" s="159" t="s">
        <v>216</v>
      </c>
      <c r="B32" s="164"/>
      <c r="C32" s="164"/>
    </row>
    <row r="33" s="151" customFormat="1" ht="18.95" customHeight="1" spans="1:3">
      <c r="A33" s="159" t="s">
        <v>217</v>
      </c>
      <c r="B33" s="164"/>
      <c r="C33" s="164"/>
    </row>
    <row r="34" s="151" customFormat="1" ht="18.95" customHeight="1" spans="1:3">
      <c r="A34" s="159" t="s">
        <v>218</v>
      </c>
      <c r="B34" s="164"/>
      <c r="C34" s="164"/>
    </row>
    <row r="35" s="151" customFormat="1" ht="18.95" customHeight="1" spans="1:3">
      <c r="A35" s="159" t="s">
        <v>219</v>
      </c>
      <c r="B35" s="164"/>
      <c r="C35" s="164"/>
    </row>
    <row r="36" ht="18.95" customHeight="1" spans="1:3">
      <c r="A36" s="159" t="s">
        <v>220</v>
      </c>
      <c r="B36" s="164"/>
      <c r="C36" s="164"/>
    </row>
    <row r="37" ht="18.95" customHeight="1" spans="1:3">
      <c r="A37" s="159" t="s">
        <v>221</v>
      </c>
      <c r="B37" s="164"/>
      <c r="C37" s="164"/>
    </row>
    <row r="38" ht="18.95" customHeight="1" spans="1:3">
      <c r="A38" s="159" t="s">
        <v>222</v>
      </c>
      <c r="B38" s="164"/>
      <c r="C38" s="164"/>
    </row>
    <row r="39" ht="18.95" customHeight="1" spans="1:3">
      <c r="A39" s="159" t="s">
        <v>223</v>
      </c>
      <c r="B39" s="164"/>
      <c r="C39" s="164"/>
    </row>
    <row r="40" ht="18.95" customHeight="1" spans="1:3">
      <c r="A40" s="159" t="s">
        <v>224</v>
      </c>
      <c r="B40" s="164"/>
      <c r="C40" s="164"/>
    </row>
    <row r="41" ht="18.95" customHeight="1" spans="1:3">
      <c r="A41" s="159" t="s">
        <v>225</v>
      </c>
      <c r="B41" s="164"/>
      <c r="C41" s="166"/>
    </row>
    <row r="42" ht="18.95" customHeight="1" spans="1:3">
      <c r="A42" s="159" t="s">
        <v>226</v>
      </c>
      <c r="B42" s="164"/>
      <c r="C42" s="166"/>
    </row>
    <row r="43" ht="18.95" customHeight="1" spans="1:3">
      <c r="A43" s="159" t="s">
        <v>227</v>
      </c>
      <c r="B43" s="164"/>
      <c r="C43" s="166"/>
    </row>
    <row r="44" ht="18.95" customHeight="1" spans="1:3">
      <c r="A44" s="159" t="s">
        <v>228</v>
      </c>
      <c r="B44" s="164"/>
      <c r="C44" s="166"/>
    </row>
    <row r="45" ht="18.95" customHeight="1" spans="1:3">
      <c r="A45" s="159" t="s">
        <v>229</v>
      </c>
      <c r="B45" s="164"/>
      <c r="C45" s="164"/>
    </row>
    <row r="46" ht="18.95" customHeight="1" spans="1:3">
      <c r="A46" s="159" t="s">
        <v>230</v>
      </c>
      <c r="B46" s="164"/>
      <c r="C46" s="166"/>
    </row>
    <row r="47" ht="18.95" customHeight="1" spans="1:3">
      <c r="A47" s="159" t="s">
        <v>231</v>
      </c>
      <c r="B47" s="164"/>
      <c r="C47" s="166"/>
    </row>
    <row r="48" ht="18.95" customHeight="1" spans="1:3">
      <c r="A48" s="159" t="s">
        <v>232</v>
      </c>
      <c r="B48" s="164"/>
      <c r="C48" s="166"/>
    </row>
    <row r="49" ht="18.95" customHeight="1" spans="1:3">
      <c r="A49" s="159" t="s">
        <v>233</v>
      </c>
      <c r="B49" s="164">
        <v>338</v>
      </c>
      <c r="C49" s="164">
        <v>239</v>
      </c>
    </row>
    <row r="50" ht="18.95" customHeight="1" spans="1:3">
      <c r="A50" s="159" t="s">
        <v>176</v>
      </c>
      <c r="B50" s="164">
        <v>46</v>
      </c>
      <c r="C50" s="164">
        <v>47</v>
      </c>
    </row>
    <row r="51" ht="18.95" customHeight="1" spans="1:3">
      <c r="A51" s="159" t="s">
        <v>177</v>
      </c>
      <c r="B51" s="164"/>
      <c r="C51" s="164"/>
    </row>
    <row r="52" ht="18.95" customHeight="1" spans="1:3">
      <c r="A52" s="159" t="s">
        <v>178</v>
      </c>
      <c r="B52" s="164"/>
      <c r="C52" s="164"/>
    </row>
    <row r="53" ht="18.95" customHeight="1" spans="1:3">
      <c r="A53" s="159" t="s">
        <v>179</v>
      </c>
      <c r="B53" s="164">
        <v>100</v>
      </c>
      <c r="C53" s="164"/>
    </row>
    <row r="54" ht="18.95" customHeight="1" spans="1:3">
      <c r="A54" s="159" t="s">
        <v>180</v>
      </c>
      <c r="B54" s="164"/>
      <c r="C54" s="164"/>
    </row>
    <row r="55" ht="18.95" customHeight="1" spans="1:3">
      <c r="A55" s="159" t="s">
        <v>181</v>
      </c>
      <c r="B55" s="164"/>
      <c r="C55" s="164"/>
    </row>
    <row r="56" ht="18.95" customHeight="1" spans="1:3">
      <c r="A56" s="159" t="s">
        <v>182</v>
      </c>
      <c r="B56" s="164"/>
      <c r="C56" s="164"/>
    </row>
    <row r="57" ht="18.95" customHeight="1" spans="1:3">
      <c r="A57" s="159" t="s">
        <v>183</v>
      </c>
      <c r="B57" s="164"/>
      <c r="C57" s="164"/>
    </row>
    <row r="58" ht="18.95" customHeight="1" spans="1:3">
      <c r="A58" s="159" t="s">
        <v>184</v>
      </c>
      <c r="B58" s="164"/>
      <c r="C58" s="164"/>
    </row>
    <row r="59" ht="18.95" customHeight="1" spans="1:3">
      <c r="A59" s="159" t="s">
        <v>185</v>
      </c>
      <c r="B59" s="164"/>
      <c r="C59" s="164"/>
    </row>
    <row r="60" ht="18.95" customHeight="1" spans="1:3">
      <c r="A60" s="159" t="s">
        <v>186</v>
      </c>
      <c r="B60" s="164"/>
      <c r="C60" s="164"/>
    </row>
    <row r="61" ht="18.95" customHeight="1" spans="1:3">
      <c r="A61" s="159" t="s">
        <v>187</v>
      </c>
      <c r="B61" s="164">
        <v>192</v>
      </c>
      <c r="C61" s="164">
        <v>192</v>
      </c>
    </row>
    <row r="62" ht="18.95" customHeight="1" spans="1:3">
      <c r="A62" s="159" t="s">
        <v>188</v>
      </c>
      <c r="B62" s="164"/>
      <c r="C62" s="164"/>
    </row>
    <row r="63" ht="18.95" customHeight="1" spans="1:3">
      <c r="A63" s="159" t="s">
        <v>189</v>
      </c>
      <c r="B63" s="164"/>
      <c r="C63" s="164"/>
    </row>
    <row r="64" ht="18.95" customHeight="1" spans="1:3">
      <c r="A64" s="159" t="s">
        <v>190</v>
      </c>
      <c r="B64" s="164"/>
      <c r="C64" s="164"/>
    </row>
    <row r="65" ht="18.95" customHeight="1" spans="1:3">
      <c r="A65" s="159" t="s">
        <v>191</v>
      </c>
      <c r="B65" s="164"/>
      <c r="C65" s="164"/>
    </row>
    <row r="66" ht="18.95" customHeight="1" spans="1:3">
      <c r="A66" s="159" t="s">
        <v>192</v>
      </c>
      <c r="B66" s="164"/>
      <c r="C66" s="164"/>
    </row>
    <row r="67" ht="18.95" customHeight="1" spans="1:3">
      <c r="A67" s="159" t="s">
        <v>193</v>
      </c>
      <c r="B67" s="164"/>
      <c r="C67" s="164"/>
    </row>
    <row r="68" ht="18.95" customHeight="1" spans="1:3">
      <c r="A68" s="159" t="s">
        <v>194</v>
      </c>
      <c r="B68" s="164"/>
      <c r="C68" s="164"/>
    </row>
    <row r="69" ht="18.95" customHeight="1" spans="1:3">
      <c r="A69" s="159" t="s">
        <v>195</v>
      </c>
      <c r="B69" s="164"/>
      <c r="C69" s="164"/>
    </row>
    <row r="70" ht="18.95" customHeight="1" spans="1:3">
      <c r="A70" s="159" t="s">
        <v>196</v>
      </c>
      <c r="B70" s="166"/>
      <c r="C70" s="166"/>
    </row>
    <row r="71" ht="18.95" customHeight="1" spans="1:3">
      <c r="A71" s="161" t="s">
        <v>197</v>
      </c>
      <c r="B71" s="167">
        <v>2228</v>
      </c>
      <c r="C71" s="167">
        <v>2198</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49" workbookViewId="0">
      <selection activeCell="E59" sqref="E59"/>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341</v>
      </c>
    </row>
    <row r="2" s="148" customFormat="1" ht="32.1" customHeight="1" spans="1:253">
      <c r="A2" s="152" t="s">
        <v>342</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323</v>
      </c>
      <c r="C4" s="105" t="s">
        <v>319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200</v>
      </c>
      <c r="B5" s="121">
        <v>1890</v>
      </c>
      <c r="C5" s="109">
        <v>1959</v>
      </c>
    </row>
    <row r="6" s="151" customFormat="1" ht="21.95" customHeight="1" spans="1:3">
      <c r="A6" s="157" t="s">
        <v>201</v>
      </c>
      <c r="B6" s="121"/>
      <c r="C6" s="158"/>
    </row>
    <row r="7" s="151" customFormat="1" ht="21.95" customHeight="1" spans="1:3">
      <c r="A7" s="157" t="s">
        <v>202</v>
      </c>
      <c r="B7" s="121"/>
      <c r="C7" s="109"/>
    </row>
    <row r="8" s="151" customFormat="1" ht="21.95" customHeight="1" spans="1:3">
      <c r="A8" s="157" t="s">
        <v>203</v>
      </c>
      <c r="B8" s="121"/>
      <c r="C8" s="109"/>
    </row>
    <row r="9" s="151" customFormat="1" ht="21.95" customHeight="1" spans="1:3">
      <c r="A9" s="157" t="s">
        <v>343</v>
      </c>
      <c r="B9" s="121"/>
      <c r="C9" s="109"/>
    </row>
    <row r="10" s="151" customFormat="1" ht="21.95" customHeight="1" spans="1:3">
      <c r="A10" s="157" t="s">
        <v>205</v>
      </c>
      <c r="B10" s="121">
        <v>1208</v>
      </c>
      <c r="C10" s="109">
        <v>1010</v>
      </c>
    </row>
    <row r="11" s="151" customFormat="1" ht="21.95" customHeight="1" spans="1:3">
      <c r="A11" s="157" t="s">
        <v>206</v>
      </c>
      <c r="B11" s="121">
        <v>682</v>
      </c>
      <c r="C11" s="109">
        <v>949</v>
      </c>
    </row>
    <row r="12" s="151" customFormat="1" ht="21.95" customHeight="1" spans="1:3">
      <c r="A12" s="157" t="s">
        <v>207</v>
      </c>
      <c r="B12" s="121"/>
      <c r="C12" s="109"/>
    </row>
    <row r="13" s="151" customFormat="1" ht="21.95" customHeight="1" spans="1:3">
      <c r="A13" s="157" t="s">
        <v>208</v>
      </c>
      <c r="B13" s="121"/>
      <c r="C13" s="109"/>
    </row>
    <row r="14" s="151" customFormat="1" ht="21.95" customHeight="1" spans="1:3">
      <c r="A14" s="157" t="s">
        <v>209</v>
      </c>
      <c r="B14" s="121"/>
      <c r="C14" s="109"/>
    </row>
    <row r="15" s="151" customFormat="1" ht="21.95" customHeight="1" spans="1:3">
      <c r="A15" s="157" t="s">
        <v>210</v>
      </c>
      <c r="B15" s="121"/>
      <c r="C15" s="109"/>
    </row>
    <row r="16" s="151" customFormat="1" ht="21.95" customHeight="1" spans="1:3">
      <c r="A16" s="157" t="s">
        <v>211</v>
      </c>
      <c r="B16" s="121"/>
      <c r="C16" s="109"/>
    </row>
    <row r="17" s="151" customFormat="1" ht="21.95" customHeight="1" spans="1:3">
      <c r="A17" s="159" t="s">
        <v>153</v>
      </c>
      <c r="B17" s="121"/>
      <c r="C17" s="109"/>
    </row>
    <row r="18" s="151" customFormat="1" ht="21.95" customHeight="1" spans="1:3">
      <c r="A18" s="159" t="s">
        <v>154</v>
      </c>
      <c r="B18" s="121"/>
      <c r="C18" s="158"/>
    </row>
    <row r="19" s="151" customFormat="1" ht="21.95" customHeight="1" spans="1:3">
      <c r="A19" s="159" t="s">
        <v>155</v>
      </c>
      <c r="B19" s="121"/>
      <c r="C19" s="158"/>
    </row>
    <row r="20" s="151" customFormat="1" ht="21.95" customHeight="1" spans="1:3">
      <c r="A20" s="159" t="s">
        <v>156</v>
      </c>
      <c r="B20" s="121"/>
      <c r="C20" s="158"/>
    </row>
    <row r="21" s="151" customFormat="1" ht="21.95" customHeight="1" spans="1:3">
      <c r="A21" s="159" t="s">
        <v>157</v>
      </c>
      <c r="B21" s="121"/>
      <c r="C21" s="158"/>
    </row>
    <row r="22" s="151" customFormat="1" ht="21.95" customHeight="1" spans="1:3">
      <c r="A22" s="159" t="s">
        <v>158</v>
      </c>
      <c r="B22" s="121"/>
      <c r="C22" s="158"/>
    </row>
    <row r="23" s="151" customFormat="1" ht="21.95" customHeight="1" spans="1:3">
      <c r="A23" s="159" t="s">
        <v>159</v>
      </c>
      <c r="B23" s="121"/>
      <c r="C23" s="158"/>
    </row>
    <row r="24" s="151" customFormat="1" ht="21.95" customHeight="1" spans="1:3">
      <c r="A24" s="159" t="s">
        <v>160</v>
      </c>
      <c r="B24" s="121"/>
      <c r="C24" s="158"/>
    </row>
    <row r="25" s="151" customFormat="1" ht="21.95" customHeight="1" spans="1:3">
      <c r="A25" s="159" t="s">
        <v>161</v>
      </c>
      <c r="B25" s="121"/>
      <c r="C25" s="158"/>
    </row>
    <row r="26" ht="21.95" customHeight="1" spans="1:3">
      <c r="A26" s="159" t="s">
        <v>162</v>
      </c>
      <c r="B26" s="121"/>
      <c r="C26" s="160"/>
    </row>
    <row r="27" ht="21.95" customHeight="1" spans="1:3">
      <c r="A27" s="159" t="s">
        <v>163</v>
      </c>
      <c r="B27" s="121"/>
      <c r="C27" s="160"/>
    </row>
    <row r="28" ht="21.95" customHeight="1" spans="1:3">
      <c r="A28" s="159" t="s">
        <v>164</v>
      </c>
      <c r="B28" s="121"/>
      <c r="C28" s="160"/>
    </row>
    <row r="29" ht="21.95" customHeight="1" spans="1:3">
      <c r="A29" s="159" t="s">
        <v>165</v>
      </c>
      <c r="B29" s="121"/>
      <c r="C29" s="160"/>
    </row>
    <row r="30" ht="21.95" customHeight="1" spans="1:3">
      <c r="A30" s="159" t="s">
        <v>166</v>
      </c>
      <c r="B30" s="121"/>
      <c r="C30" s="160"/>
    </row>
    <row r="31" ht="21.95" customHeight="1" spans="1:3">
      <c r="A31" s="159" t="s">
        <v>167</v>
      </c>
      <c r="B31" s="121"/>
      <c r="C31" s="160"/>
    </row>
    <row r="32" ht="21.95" customHeight="1" spans="1:3">
      <c r="A32" s="159" t="s">
        <v>168</v>
      </c>
      <c r="B32" s="121"/>
      <c r="C32" s="160"/>
    </row>
    <row r="33" ht="21.95" customHeight="1" spans="1:3">
      <c r="A33" s="159" t="s">
        <v>169</v>
      </c>
      <c r="B33" s="121"/>
      <c r="C33" s="160"/>
    </row>
    <row r="34" ht="21.95" customHeight="1" spans="1:3">
      <c r="A34" s="159" t="s">
        <v>170</v>
      </c>
      <c r="B34" s="121"/>
      <c r="C34" s="160"/>
    </row>
    <row r="35" ht="21.95" customHeight="1" spans="1:3">
      <c r="A35" s="159" t="s">
        <v>171</v>
      </c>
      <c r="B35" s="121"/>
      <c r="C35" s="160"/>
    </row>
    <row r="36" ht="21.95" customHeight="1" spans="1:3">
      <c r="A36" s="159" t="s">
        <v>172</v>
      </c>
      <c r="B36" s="121"/>
      <c r="C36" s="160"/>
    </row>
    <row r="37" ht="21.95" customHeight="1" spans="1:3">
      <c r="A37" s="159" t="s">
        <v>173</v>
      </c>
      <c r="B37" s="121"/>
      <c r="C37" s="160"/>
    </row>
    <row r="38" ht="21.95" customHeight="1" spans="1:3">
      <c r="A38" s="159" t="s">
        <v>174</v>
      </c>
      <c r="B38" s="121"/>
      <c r="C38" s="160"/>
    </row>
    <row r="39" ht="21.95" customHeight="1" spans="1:3">
      <c r="A39" s="159" t="s">
        <v>175</v>
      </c>
      <c r="B39" s="121">
        <v>338</v>
      </c>
      <c r="C39" s="109">
        <v>239</v>
      </c>
    </row>
    <row r="40" ht="21.95" customHeight="1" spans="1:3">
      <c r="A40" s="159" t="s">
        <v>176</v>
      </c>
      <c r="B40" s="121">
        <v>46</v>
      </c>
      <c r="C40" s="109">
        <v>47</v>
      </c>
    </row>
    <row r="41" ht="21.95" customHeight="1" spans="1:3">
      <c r="A41" s="159" t="s">
        <v>177</v>
      </c>
      <c r="B41" s="121"/>
      <c r="C41" s="109"/>
    </row>
    <row r="42" ht="21.95" customHeight="1" spans="1:3">
      <c r="A42" s="159" t="s">
        <v>178</v>
      </c>
      <c r="B42" s="121"/>
      <c r="C42" s="109"/>
    </row>
    <row r="43" ht="21.95" customHeight="1" spans="1:3">
      <c r="A43" s="159" t="s">
        <v>179</v>
      </c>
      <c r="B43" s="121">
        <v>100</v>
      </c>
      <c r="C43" s="109"/>
    </row>
    <row r="44" ht="21.95" customHeight="1" spans="1:3">
      <c r="A44" s="159" t="s">
        <v>180</v>
      </c>
      <c r="B44" s="121"/>
      <c r="C44" s="109"/>
    </row>
    <row r="45" ht="21.95" customHeight="1" spans="1:3">
      <c r="A45" s="159" t="s">
        <v>181</v>
      </c>
      <c r="B45" s="121"/>
      <c r="C45" s="109"/>
    </row>
    <row r="46" ht="21.95" customHeight="1" spans="1:3">
      <c r="A46" s="159" t="s">
        <v>182</v>
      </c>
      <c r="B46" s="121"/>
      <c r="C46" s="109"/>
    </row>
    <row r="47" ht="21.95" customHeight="1" spans="1:3">
      <c r="A47" s="159" t="s">
        <v>183</v>
      </c>
      <c r="B47" s="121"/>
      <c r="C47" s="109"/>
    </row>
    <row r="48" ht="21.95" customHeight="1" spans="1:3">
      <c r="A48" s="159" t="s">
        <v>184</v>
      </c>
      <c r="B48" s="121"/>
      <c r="C48" s="109"/>
    </row>
    <row r="49" ht="21.95" customHeight="1" spans="1:3">
      <c r="A49" s="159" t="s">
        <v>185</v>
      </c>
      <c r="B49" s="121"/>
      <c r="C49" s="109"/>
    </row>
    <row r="50" ht="21.95" customHeight="1" spans="1:3">
      <c r="A50" s="159" t="s">
        <v>186</v>
      </c>
      <c r="B50" s="121"/>
      <c r="C50" s="109"/>
    </row>
    <row r="51" ht="21.95" customHeight="1" spans="1:3">
      <c r="A51" s="159" t="s">
        <v>187</v>
      </c>
      <c r="B51" s="121">
        <v>192</v>
      </c>
      <c r="C51" s="109">
        <v>192</v>
      </c>
    </row>
    <row r="52" ht="21.95" customHeight="1" spans="1:3">
      <c r="A52" s="159" t="s">
        <v>188</v>
      </c>
      <c r="B52" s="121"/>
      <c r="C52" s="109"/>
    </row>
    <row r="53" ht="21.95" customHeight="1" spans="1:3">
      <c r="A53" s="159" t="s">
        <v>189</v>
      </c>
      <c r="B53" s="121"/>
      <c r="C53" s="160"/>
    </row>
    <row r="54" ht="21.95" customHeight="1" spans="1:3">
      <c r="A54" s="159" t="s">
        <v>190</v>
      </c>
      <c r="B54" s="121"/>
      <c r="C54" s="160"/>
    </row>
    <row r="55" ht="21.95" customHeight="1" spans="1:3">
      <c r="A55" s="159" t="s">
        <v>191</v>
      </c>
      <c r="B55" s="121"/>
      <c r="C55" s="160"/>
    </row>
    <row r="56" ht="21.95" customHeight="1" spans="1:3">
      <c r="A56" s="159" t="s">
        <v>192</v>
      </c>
      <c r="B56" s="121"/>
      <c r="C56" s="160"/>
    </row>
    <row r="57" ht="21.95" customHeight="1" spans="1:3">
      <c r="A57" s="159" t="s">
        <v>193</v>
      </c>
      <c r="B57" s="121"/>
      <c r="C57" s="160"/>
    </row>
    <row r="58" ht="21.95" customHeight="1" spans="1:3">
      <c r="A58" s="159" t="s">
        <v>194</v>
      </c>
      <c r="B58" s="121"/>
      <c r="C58" s="160"/>
    </row>
    <row r="59" ht="21.95" customHeight="1" spans="1:3">
      <c r="A59" s="159" t="s">
        <v>195</v>
      </c>
      <c r="B59" s="121"/>
      <c r="C59" s="160"/>
    </row>
    <row r="60" ht="21.95" customHeight="1" spans="1:3">
      <c r="A60" s="159" t="s">
        <v>196</v>
      </c>
      <c r="B60" s="121"/>
      <c r="C60" s="160"/>
    </row>
    <row r="61" ht="21.95" customHeight="1" spans="1:3">
      <c r="A61" s="161" t="s">
        <v>197</v>
      </c>
      <c r="B61" s="120">
        <v>2228</v>
      </c>
      <c r="C61" s="106">
        <v>2198</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E16" sqref="E16"/>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344</v>
      </c>
      <c r="B1" s="124"/>
      <c r="C1" s="124"/>
    </row>
    <row r="2" s="124" customFormat="1" ht="20.25" spans="1:4">
      <c r="A2" s="71" t="s">
        <v>345</v>
      </c>
      <c r="B2" s="71"/>
      <c r="C2" s="118"/>
      <c r="D2" s="71"/>
    </row>
    <row r="3" s="125" customFormat="1" ht="19.5" customHeight="1" spans="1:4">
      <c r="A3" s="130"/>
      <c r="B3" s="130"/>
      <c r="C3" s="130"/>
      <c r="D3" s="131" t="s">
        <v>64</v>
      </c>
    </row>
    <row r="4" s="125" customFormat="1" ht="50.1" customHeight="1" spans="1:4">
      <c r="A4" s="144" t="s">
        <v>65</v>
      </c>
      <c r="B4" s="145" t="s">
        <v>67</v>
      </c>
      <c r="C4" s="146" t="s">
        <v>319</v>
      </c>
      <c r="D4" s="147" t="s">
        <v>320</v>
      </c>
    </row>
    <row r="5" s="126" customFormat="1" ht="24.95" customHeight="1" spans="1:4">
      <c r="A5" s="133" t="s">
        <v>69</v>
      </c>
      <c r="B5" s="120">
        <v>93</v>
      </c>
      <c r="C5" s="106"/>
      <c r="D5" s="107"/>
    </row>
    <row r="6" s="126" customFormat="1" ht="24.95" customHeight="1" spans="1:4">
      <c r="A6" s="135" t="s">
        <v>236</v>
      </c>
      <c r="B6" s="121"/>
      <c r="C6" s="137"/>
      <c r="D6" s="110"/>
    </row>
    <row r="7" s="126" customFormat="1" ht="24.95" customHeight="1" spans="1:4">
      <c r="A7" s="135" t="s">
        <v>237</v>
      </c>
      <c r="B7" s="121"/>
      <c r="C7" s="137"/>
      <c r="D7" s="136"/>
    </row>
    <row r="8" s="126" customFormat="1" ht="24.95" customHeight="1" spans="1:4">
      <c r="A8" s="135" t="s">
        <v>238</v>
      </c>
      <c r="B8" s="121"/>
      <c r="C8" s="137"/>
      <c r="D8" s="136"/>
    </row>
    <row r="9" s="126" customFormat="1" ht="24.95" customHeight="1" spans="1:4">
      <c r="A9" s="135" t="s">
        <v>239</v>
      </c>
      <c r="B9" s="121"/>
      <c r="C9" s="137"/>
      <c r="D9" s="136"/>
    </row>
    <row r="10" s="126" customFormat="1" ht="24.95" customHeight="1" spans="1:4">
      <c r="A10" s="135" t="s">
        <v>240</v>
      </c>
      <c r="B10" s="121"/>
      <c r="C10" s="137"/>
      <c r="D10" s="110"/>
    </row>
    <row r="11" s="126" customFormat="1" ht="24.95" customHeight="1" spans="1:4">
      <c r="A11" s="135" t="s">
        <v>241</v>
      </c>
      <c r="B11" s="121"/>
      <c r="C11" s="137"/>
      <c r="D11" s="136"/>
    </row>
    <row r="12" s="127" customFormat="1" ht="24.95" customHeight="1" spans="1:4">
      <c r="A12" s="135" t="s">
        <v>242</v>
      </c>
      <c r="B12" s="121"/>
      <c r="C12" s="109"/>
      <c r="D12" s="110"/>
    </row>
    <row r="13" s="128" customFormat="1" ht="24.95" customHeight="1" spans="1:4">
      <c r="A13" s="135" t="s">
        <v>243</v>
      </c>
      <c r="B13" s="121"/>
      <c r="C13" s="137"/>
      <c r="D13" s="136"/>
    </row>
    <row r="14" ht="24.95" customHeight="1" spans="1:4">
      <c r="A14" s="135" t="s">
        <v>244</v>
      </c>
      <c r="B14" s="121"/>
      <c r="C14" s="137"/>
      <c r="D14" s="136"/>
    </row>
    <row r="15" ht="24.95" customHeight="1" spans="1:4">
      <c r="A15" s="135" t="s">
        <v>245</v>
      </c>
      <c r="B15" s="121"/>
      <c r="C15" s="137"/>
      <c r="D15" s="136"/>
    </row>
    <row r="16" ht="24.95" customHeight="1" spans="1:4">
      <c r="A16" s="135" t="s">
        <v>246</v>
      </c>
      <c r="B16" s="121"/>
      <c r="C16" s="137"/>
      <c r="D16" s="136"/>
    </row>
    <row r="17" ht="35.25" customHeight="1" spans="1:4">
      <c r="A17" s="135" t="s">
        <v>247</v>
      </c>
      <c r="B17" s="121"/>
      <c r="C17" s="137"/>
      <c r="D17" s="136"/>
    </row>
    <row r="18" ht="24.95" customHeight="1" spans="1:4">
      <c r="A18" s="135" t="s">
        <v>248</v>
      </c>
      <c r="B18" s="121">
        <v>93</v>
      </c>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B5" sqref="B5:D9"/>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346</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v>2319</v>
      </c>
      <c r="C5" s="134">
        <v>4179</v>
      </c>
      <c r="D5" s="107">
        <f>C5/B5</f>
        <v>1.80206985769728</v>
      </c>
    </row>
    <row r="6" s="126" customFormat="1" ht="24.95" customHeight="1" spans="1:4">
      <c r="A6" s="135" t="s">
        <v>251</v>
      </c>
      <c r="B6" s="136"/>
      <c r="C6" s="137"/>
      <c r="D6" s="107"/>
    </row>
    <row r="7" s="126" customFormat="1" ht="24.95" customHeight="1" spans="1:4">
      <c r="A7" s="135" t="s">
        <v>252</v>
      </c>
      <c r="B7" s="138"/>
      <c r="C7" s="138"/>
      <c r="D7" s="107"/>
    </row>
    <row r="8" s="126" customFormat="1" ht="24.95" customHeight="1" spans="1:4">
      <c r="A8" s="135" t="s">
        <v>253</v>
      </c>
      <c r="B8" s="138">
        <v>212</v>
      </c>
      <c r="C8" s="138">
        <v>212</v>
      </c>
      <c r="D8" s="107">
        <f>C8/B8</f>
        <v>1</v>
      </c>
    </row>
    <row r="9" s="126" customFormat="1" ht="24.95" customHeight="1" spans="1:4">
      <c r="A9" s="135" t="s">
        <v>254</v>
      </c>
      <c r="B9" s="138">
        <v>2107</v>
      </c>
      <c r="C9" s="138">
        <v>3967</v>
      </c>
      <c r="D9" s="107">
        <f>C9/B9</f>
        <v>1.8827717133365</v>
      </c>
    </row>
    <row r="10" s="126" customFormat="1" ht="24.95" customHeight="1" spans="1:4">
      <c r="A10" s="135" t="s">
        <v>255</v>
      </c>
      <c r="B10" s="142"/>
      <c r="C10" s="138"/>
      <c r="D10" s="110"/>
    </row>
    <row r="11" s="126" customFormat="1" ht="24.95" customHeight="1" spans="1:4">
      <c r="A11" s="135" t="s">
        <v>256</v>
      </c>
      <c r="B11" s="138"/>
      <c r="C11" s="138"/>
      <c r="D11" s="110"/>
    </row>
    <row r="12" s="127" customFormat="1" ht="24.95" customHeight="1" spans="1:9">
      <c r="A12" s="135" t="s">
        <v>257</v>
      </c>
      <c r="B12" s="138"/>
      <c r="C12" s="138"/>
      <c r="D12" s="110"/>
      <c r="G12" s="126"/>
      <c r="I12" s="126"/>
    </row>
    <row r="13" s="128" customFormat="1" ht="24.95" customHeight="1" spans="1:4">
      <c r="A13" s="135" t="s">
        <v>258</v>
      </c>
      <c r="B13" s="139"/>
      <c r="C13" s="138"/>
      <c r="D13" s="143"/>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G10" sqref="G10"/>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348</v>
      </c>
      <c r="B1" s="124"/>
      <c r="C1" s="124"/>
    </row>
    <row r="2" s="124" customFormat="1" ht="20.25" spans="1:4">
      <c r="A2" s="71" t="s">
        <v>345</v>
      </c>
      <c r="B2" s="71"/>
      <c r="C2" s="118"/>
      <c r="D2" s="71"/>
    </row>
    <row r="3" s="125" customFormat="1" ht="19.5" customHeight="1" spans="1:4">
      <c r="A3" s="130"/>
      <c r="B3" s="130"/>
      <c r="C3" s="130"/>
      <c r="D3" s="131" t="s">
        <v>64</v>
      </c>
    </row>
    <row r="4" s="125" customFormat="1" ht="50.1" customHeight="1" spans="1:4">
      <c r="A4" s="132" t="s">
        <v>65</v>
      </c>
      <c r="B4" s="57" t="s">
        <v>67</v>
      </c>
      <c r="C4" s="58" t="s">
        <v>319</v>
      </c>
      <c r="D4" s="94" t="s">
        <v>320</v>
      </c>
    </row>
    <row r="5" s="126" customFormat="1" ht="24.95" customHeight="1" spans="1:4">
      <c r="A5" s="133" t="s">
        <v>69</v>
      </c>
      <c r="B5" s="120">
        <v>93</v>
      </c>
      <c r="C5" s="106"/>
      <c r="D5" s="107"/>
    </row>
    <row r="6" s="126" customFormat="1" ht="24.95" customHeight="1" spans="1:4">
      <c r="A6" s="135" t="s">
        <v>236</v>
      </c>
      <c r="B6" s="136"/>
      <c r="C6" s="137"/>
      <c r="D6" s="136"/>
    </row>
    <row r="7" s="126" customFormat="1" ht="24.95" customHeight="1" spans="1:4">
      <c r="A7" s="135" t="s">
        <v>237</v>
      </c>
      <c r="B7" s="136"/>
      <c r="C7" s="137"/>
      <c r="D7" s="136"/>
    </row>
    <row r="8" s="126" customFormat="1" ht="24.95" customHeight="1" spans="1:4">
      <c r="A8" s="135" t="s">
        <v>238</v>
      </c>
      <c r="B8" s="136"/>
      <c r="C8" s="137"/>
      <c r="D8" s="136"/>
    </row>
    <row r="9" s="126" customFormat="1" ht="24.95" customHeight="1" spans="1:4">
      <c r="A9" s="135" t="s">
        <v>239</v>
      </c>
      <c r="B9" s="136"/>
      <c r="C9" s="137"/>
      <c r="D9" s="136"/>
    </row>
    <row r="10" s="126" customFormat="1" ht="24.95" customHeight="1" spans="1:4">
      <c r="A10" s="135" t="s">
        <v>240</v>
      </c>
      <c r="B10" s="121"/>
      <c r="C10" s="109"/>
      <c r="D10" s="110"/>
    </row>
    <row r="11" s="126" customFormat="1" ht="24.95" customHeight="1" spans="1:4">
      <c r="A11" s="135" t="s">
        <v>241</v>
      </c>
      <c r="B11" s="121"/>
      <c r="C11" s="109"/>
      <c r="D11" s="136"/>
    </row>
    <row r="12" s="127" customFormat="1" ht="24.95" customHeight="1" spans="1:4">
      <c r="A12" s="135" t="s">
        <v>242</v>
      </c>
      <c r="B12" s="121"/>
      <c r="C12" s="109"/>
      <c r="D12" s="110"/>
    </row>
    <row r="13" s="128" customFormat="1" ht="24.95" customHeight="1" spans="1:4">
      <c r="A13" s="135" t="s">
        <v>243</v>
      </c>
      <c r="B13" s="121"/>
      <c r="C13" s="109"/>
      <c r="D13" s="136"/>
    </row>
    <row r="14" ht="24.95" customHeight="1" spans="1:4">
      <c r="A14" s="135" t="s">
        <v>244</v>
      </c>
      <c r="B14" s="121"/>
      <c r="C14" s="109"/>
      <c r="D14" s="136"/>
    </row>
    <row r="15" ht="24.95" customHeight="1" spans="1:4">
      <c r="A15" s="135" t="s">
        <v>245</v>
      </c>
      <c r="B15" s="121"/>
      <c r="C15" s="109"/>
      <c r="D15" s="136"/>
    </row>
    <row r="16" ht="24.95" customHeight="1" spans="1:4">
      <c r="A16" s="135" t="s">
        <v>246</v>
      </c>
      <c r="B16" s="121"/>
      <c r="C16" s="109"/>
      <c r="D16" s="136"/>
    </row>
    <row r="17" ht="39.75" customHeight="1" spans="1:4">
      <c r="A17" s="135" t="s">
        <v>247</v>
      </c>
      <c r="B17" s="121"/>
      <c r="C17" s="109"/>
      <c r="D17" s="136"/>
    </row>
    <row r="18" ht="24.95" customHeight="1" spans="1:4">
      <c r="A18" s="135" t="s">
        <v>248</v>
      </c>
      <c r="B18" s="121">
        <v>93</v>
      </c>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1" sqref="A1:D1"/>
    </sheetView>
  </sheetViews>
  <sheetFormatPr defaultColWidth="9" defaultRowHeight="14.25" outlineLevelRow="4" outlineLevelCol="3"/>
  <cols>
    <col min="1" max="4" width="22" style="44" customWidth="1"/>
    <col min="5" max="5" width="28.875" style="44" customWidth="1"/>
    <col min="6" max="16384" width="9" style="44"/>
  </cols>
  <sheetData>
    <row r="1" ht="81" customHeight="1" spans="1:4">
      <c r="A1" s="90" t="s">
        <v>349</v>
      </c>
      <c r="B1" s="91"/>
      <c r="C1" s="91"/>
      <c r="D1" s="91"/>
    </row>
    <row r="2" ht="11.1" customHeight="1" spans="1:4">
      <c r="A2" s="140" t="s">
        <v>350</v>
      </c>
      <c r="B2" s="141"/>
      <c r="C2" s="141"/>
      <c r="D2" s="141"/>
    </row>
    <row r="3" hidden="1" spans="1:4">
      <c r="A3" s="141"/>
      <c r="B3" s="141"/>
      <c r="C3" s="141"/>
      <c r="D3" s="141"/>
    </row>
    <row r="4" hidden="1" spans="1:4">
      <c r="A4" s="141"/>
      <c r="B4" s="141"/>
      <c r="C4" s="141"/>
      <c r="D4" s="141"/>
    </row>
    <row r="5" ht="93.95" customHeight="1" spans="1:4">
      <c r="A5" s="141"/>
      <c r="B5" s="141"/>
      <c r="C5" s="141"/>
      <c r="D5" s="141"/>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G9" sqref="G9"/>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351</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323</v>
      </c>
      <c r="C4" s="58" t="s">
        <v>319</v>
      </c>
      <c r="D4" s="94" t="s">
        <v>324</v>
      </c>
    </row>
    <row r="5" s="126" customFormat="1" ht="24.95" customHeight="1" spans="1:4">
      <c r="A5" s="133" t="s">
        <v>97</v>
      </c>
      <c r="B5" s="134">
        <v>2319</v>
      </c>
      <c r="C5" s="134">
        <v>4179</v>
      </c>
      <c r="D5" s="107">
        <f t="shared" ref="D5:D9" si="0">C5/B5</f>
        <v>1.80206985769728</v>
      </c>
    </row>
    <row r="6" s="126" customFormat="1" ht="24.95" customHeight="1" spans="1:4">
      <c r="A6" s="135" t="s">
        <v>251</v>
      </c>
      <c r="B6" s="136"/>
      <c r="C6" s="137"/>
      <c r="D6" s="107"/>
    </row>
    <row r="7" s="126" customFormat="1" ht="24.95" customHeight="1" spans="1:4">
      <c r="A7" s="135" t="s">
        <v>252</v>
      </c>
      <c r="B7" s="138"/>
      <c r="C7" s="138"/>
      <c r="D7" s="107"/>
    </row>
    <row r="8" s="126" customFormat="1" ht="24.95" customHeight="1" spans="1:4">
      <c r="A8" s="135" t="s">
        <v>253</v>
      </c>
      <c r="B8" s="138">
        <v>212</v>
      </c>
      <c r="C8" s="138">
        <v>212</v>
      </c>
      <c r="D8" s="107">
        <f t="shared" si="0"/>
        <v>1</v>
      </c>
    </row>
    <row r="9" s="126" customFormat="1" ht="24.95" customHeight="1" spans="1:4">
      <c r="A9" s="135" t="s">
        <v>254</v>
      </c>
      <c r="B9" s="138">
        <v>2107</v>
      </c>
      <c r="C9" s="138">
        <v>3967</v>
      </c>
      <c r="D9" s="107">
        <f t="shared" si="0"/>
        <v>1.8827717133365</v>
      </c>
    </row>
    <row r="10" s="126" customFormat="1" ht="24.95" customHeight="1" spans="1:4">
      <c r="A10" s="135" t="s">
        <v>255</v>
      </c>
      <c r="B10" s="139"/>
      <c r="C10" s="138"/>
      <c r="D10" s="110"/>
    </row>
    <row r="11" s="126" customFormat="1" ht="24.95" customHeight="1" spans="1:4">
      <c r="A11" s="135" t="s">
        <v>256</v>
      </c>
      <c r="B11" s="138"/>
      <c r="C11" s="138"/>
      <c r="D11" s="110"/>
    </row>
    <row r="12" s="127" customFormat="1" ht="24.95" customHeight="1" spans="1:4">
      <c r="A12" s="135" t="s">
        <v>257</v>
      </c>
      <c r="B12" s="138"/>
      <c r="C12" s="138"/>
      <c r="D12" s="110"/>
    </row>
    <row r="13" s="128" customFormat="1" ht="24.95" customHeight="1" spans="1:4">
      <c r="A13" s="135" t="s">
        <v>258</v>
      </c>
      <c r="B13" s="139"/>
      <c r="C13" s="138"/>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E8" sqref="E8"/>
    </sheetView>
  </sheetViews>
  <sheetFormatPr defaultColWidth="9" defaultRowHeight="14.25" outlineLevelRow="5" outlineLevelCol="3"/>
  <cols>
    <col min="1" max="4" width="22" style="44" customWidth="1"/>
    <col min="5" max="5" width="28.875" style="44" customWidth="1"/>
    <col min="6" max="16384" width="9" style="44"/>
  </cols>
  <sheetData>
    <row r="1" ht="90" customHeight="1" spans="1:4">
      <c r="A1" s="90" t="s">
        <v>352</v>
      </c>
      <c r="B1" s="91"/>
      <c r="C1" s="91"/>
      <c r="D1" s="91"/>
    </row>
    <row r="2" spans="1:4">
      <c r="A2" s="92" t="s">
        <v>353</v>
      </c>
      <c r="B2" s="122"/>
      <c r="C2" s="122"/>
      <c r="D2" s="122"/>
    </row>
    <row r="3" spans="1:4">
      <c r="A3" s="122"/>
      <c r="B3" s="122"/>
      <c r="C3" s="122"/>
      <c r="D3" s="122"/>
    </row>
    <row r="4" spans="1:4">
      <c r="A4" s="122"/>
      <c r="B4" s="122"/>
      <c r="C4" s="122"/>
      <c r="D4" s="122"/>
    </row>
    <row r="5" spans="1:4">
      <c r="A5" s="122"/>
      <c r="B5" s="122"/>
      <c r="C5" s="122"/>
      <c r="D5" s="122"/>
    </row>
    <row r="6" ht="76" customHeight="1"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topLeftCell="A15" workbookViewId="0">
      <selection activeCell="A5" sqref="A5:D29"/>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83">
        <f>SUM(B6:B29)</f>
        <v>5265</v>
      </c>
      <c r="C5" s="183">
        <f>SUM(C6:C29)</f>
        <v>5674</v>
      </c>
      <c r="D5" s="107">
        <f>C5/B5</f>
        <v>1.07768281101614</v>
      </c>
    </row>
    <row r="6" s="4" customFormat="1" ht="24.95" customHeight="1" spans="1:45">
      <c r="A6" s="97" t="s">
        <v>98</v>
      </c>
      <c r="B6" s="185">
        <v>1857</v>
      </c>
      <c r="C6" s="186">
        <v>1555</v>
      </c>
      <c r="D6" s="107">
        <f t="shared" ref="D6:D24" si="0">C6/B6</f>
        <v>0.83737210554658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5"/>
      <c r="C7" s="18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5"/>
      <c r="C8" s="186"/>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5"/>
      <c r="C9" s="186">
        <v>100</v>
      </c>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5"/>
      <c r="C10" s="186"/>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5"/>
      <c r="C11" s="18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5">
        <v>117</v>
      </c>
      <c r="C12" s="186">
        <v>122</v>
      </c>
      <c r="D12" s="107">
        <f t="shared" si="0"/>
        <v>1.04273504273504</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5">
        <v>833</v>
      </c>
      <c r="C13" s="186">
        <v>984</v>
      </c>
      <c r="D13" s="107">
        <f t="shared" si="0"/>
        <v>1.1812725090036</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5">
        <v>169</v>
      </c>
      <c r="C14" s="186">
        <v>185</v>
      </c>
      <c r="D14" s="107">
        <f t="shared" si="0"/>
        <v>1.09467455621302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5">
        <v>254</v>
      </c>
      <c r="C15" s="186">
        <v>281</v>
      </c>
      <c r="D15" s="107">
        <f t="shared" si="0"/>
        <v>1.10629921259843</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5">
        <v>312</v>
      </c>
      <c r="C16" s="186">
        <v>364</v>
      </c>
      <c r="D16" s="107">
        <f t="shared" si="0"/>
        <v>1.16666666666667</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5">
        <v>1516</v>
      </c>
      <c r="C17" s="186">
        <v>1443</v>
      </c>
      <c r="D17" s="107">
        <f t="shared" si="0"/>
        <v>0.951846965699208</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5"/>
      <c r="C18" s="18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5">
        <v>44</v>
      </c>
      <c r="C19" s="186">
        <v>381</v>
      </c>
      <c r="D19" s="107">
        <f t="shared" si="0"/>
        <v>8.65909090909091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5"/>
      <c r="C20" s="18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5"/>
      <c r="C21" s="18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5"/>
      <c r="C22" s="18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5"/>
      <c r="C23" s="18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5">
        <v>163</v>
      </c>
      <c r="C24" s="186">
        <v>259</v>
      </c>
      <c r="D24" s="107">
        <f t="shared" si="0"/>
        <v>1.58895705521472</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5"/>
      <c r="C25" s="18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5"/>
      <c r="C26" s="18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5"/>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5"/>
      <c r="C28" s="18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5"/>
      <c r="C29" s="18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88"/>
      <c r="B30" s="188"/>
      <c r="C30" s="189"/>
      <c r="D30" s="188"/>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H14" sqref="H14"/>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354</v>
      </c>
    </row>
    <row r="2" ht="34.5" customHeight="1" spans="1:49">
      <c r="A2" s="71" t="s">
        <v>355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319</v>
      </c>
      <c r="D4" s="94" t="s">
        <v>320</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269</v>
      </c>
      <c r="B7" s="121"/>
      <c r="C7" s="109"/>
      <c r="D7" s="110"/>
    </row>
    <row r="8" ht="24.95" customHeight="1" spans="1:4">
      <c r="A8" s="108" t="s">
        <v>270</v>
      </c>
      <c r="B8" s="86"/>
      <c r="C8" s="111"/>
      <c r="D8" s="86"/>
    </row>
    <row r="9" ht="24.95" customHeight="1" spans="1:4">
      <c r="A9" s="108" t="s">
        <v>271</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356</v>
      </c>
    </row>
    <row r="2" ht="31.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358</v>
      </c>
      <c r="B7" s="96"/>
      <c r="C7" s="96"/>
      <c r="D7" s="62"/>
    </row>
    <row r="8" s="4" customFormat="1" ht="24.95" customHeight="1" spans="1:45">
      <c r="A8" s="97" t="s">
        <v>359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D12" sqref="D12"/>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363</v>
      </c>
    </row>
    <row r="2" ht="26.25" customHeight="1" spans="1:49">
      <c r="A2" s="50" t="s">
        <v>364</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319</v>
      </c>
      <c r="D4" s="105" t="s">
        <v>320</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268</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269</v>
      </c>
      <c r="B7" s="109"/>
      <c r="C7" s="109"/>
      <c r="D7" s="110"/>
    </row>
    <row r="8" s="70" customFormat="1" ht="24.95" customHeight="1" spans="1:4">
      <c r="A8" s="108" t="s">
        <v>270</v>
      </c>
      <c r="B8" s="111"/>
      <c r="C8" s="111"/>
      <c r="D8" s="111"/>
    </row>
    <row r="9" s="70" customFormat="1" ht="24.95" customHeight="1" spans="1:4">
      <c r="A9" s="108" t="s">
        <v>271</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C12" sqref="C12"/>
    </sheetView>
  </sheetViews>
  <sheetFormatPr defaultColWidth="9" defaultRowHeight="14.25" outlineLevelRow="5" outlineLevelCol="2"/>
  <cols>
    <col min="1" max="2" width="22.125" style="44" customWidth="1"/>
    <col min="3" max="3" width="33.5" style="44" customWidth="1"/>
    <col min="4" max="4" width="28.875" style="44" customWidth="1"/>
    <col min="5" max="16384" width="9" style="44"/>
  </cols>
  <sheetData>
    <row r="1" ht="65.25" customHeight="1" spans="1:3">
      <c r="A1" s="90" t="s">
        <v>365</v>
      </c>
      <c r="B1" s="91"/>
      <c r="C1" s="91"/>
    </row>
    <row r="2" customHeight="1" spans="1:3">
      <c r="A2" s="92" t="s">
        <v>366</v>
      </c>
      <c r="B2" s="92"/>
      <c r="C2" s="92"/>
    </row>
    <row r="3" customHeight="1" spans="1:3">
      <c r="A3" s="92"/>
      <c r="B3" s="92"/>
      <c r="C3" s="92"/>
    </row>
    <row r="4" customHeight="1" spans="1:3">
      <c r="A4" s="92"/>
      <c r="B4" s="92"/>
      <c r="C4" s="92"/>
    </row>
    <row r="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367</v>
      </c>
    </row>
    <row r="2" ht="30.75" customHeight="1" spans="1:45">
      <c r="A2" s="50" t="s">
        <v>357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323</v>
      </c>
      <c r="C4" s="93" t="s">
        <v>319</v>
      </c>
      <c r="D4" s="94" t="s">
        <v>324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274</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275</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276</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277</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D21" sqref="D21"/>
    </sheetView>
  </sheetViews>
  <sheetFormatPr defaultColWidth="9" defaultRowHeight="14.25" outlineLevelRow="5" outlineLevelCol="2"/>
  <cols>
    <col min="1" max="2" width="22.125" style="44" customWidth="1"/>
    <col min="3" max="3" width="37.25" style="44" customWidth="1"/>
    <col min="4" max="4" width="28.875" style="44" customWidth="1"/>
    <col min="5" max="16384" width="9" style="44"/>
  </cols>
  <sheetData>
    <row r="1" ht="73.5" customHeight="1" spans="1:3">
      <c r="A1" s="90" t="s">
        <v>368</v>
      </c>
      <c r="B1" s="91"/>
      <c r="C1" s="91"/>
    </row>
    <row r="2" customHeight="1" spans="1:3">
      <c r="A2" s="92" t="s">
        <v>369</v>
      </c>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G36" sqref="G36"/>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370</v>
      </c>
    </row>
    <row r="2" ht="24" customHeight="1" spans="1:49">
      <c r="A2" s="71" t="s">
        <v>371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319</v>
      </c>
      <c r="D4" s="59" t="s">
        <v>372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287</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288</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289</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290</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291</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288</v>
      </c>
      <c r="B10" s="86"/>
      <c r="C10" s="86"/>
      <c r="D10" s="86"/>
    </row>
    <row r="11" ht="18" customHeight="1" spans="1:4">
      <c r="A11" s="81" t="s">
        <v>289</v>
      </c>
      <c r="B11" s="87"/>
      <c r="C11" s="87"/>
      <c r="D11" s="87"/>
    </row>
    <row r="12" ht="18" customHeight="1" spans="1:4">
      <c r="A12" s="81" t="s">
        <v>290</v>
      </c>
      <c r="B12" s="87"/>
      <c r="C12" s="87"/>
      <c r="D12" s="87"/>
    </row>
    <row r="13" ht="18" customHeight="1" spans="1:4">
      <c r="A13" s="60" t="s">
        <v>292</v>
      </c>
      <c r="B13" s="87"/>
      <c r="C13" s="87"/>
      <c r="D13" s="87"/>
    </row>
    <row r="14" ht="18" customHeight="1" spans="1:4">
      <c r="A14" s="81" t="s">
        <v>288</v>
      </c>
      <c r="B14" s="87"/>
      <c r="C14" s="87"/>
      <c r="D14" s="87"/>
    </row>
    <row r="15" ht="18" customHeight="1" spans="1:4">
      <c r="A15" s="81" t="s">
        <v>289</v>
      </c>
      <c r="B15" s="87"/>
      <c r="C15" s="87"/>
      <c r="D15" s="87"/>
    </row>
    <row r="16" ht="18" customHeight="1" spans="1:4">
      <c r="A16" s="81" t="s">
        <v>290</v>
      </c>
      <c r="B16" s="87"/>
      <c r="C16" s="87"/>
      <c r="D16" s="87"/>
    </row>
    <row r="17" ht="18" customHeight="1" spans="1:4">
      <c r="A17" s="60" t="s">
        <v>293</v>
      </c>
      <c r="B17" s="87"/>
      <c r="C17" s="87"/>
      <c r="D17" s="87"/>
    </row>
    <row r="18" ht="18" customHeight="1" spans="1:4">
      <c r="A18" s="81" t="s">
        <v>288</v>
      </c>
      <c r="B18" s="87"/>
      <c r="C18" s="87"/>
      <c r="D18" s="87"/>
    </row>
    <row r="19" ht="18" customHeight="1" spans="1:4">
      <c r="A19" s="81" t="s">
        <v>289</v>
      </c>
      <c r="B19" s="87"/>
      <c r="C19" s="87"/>
      <c r="D19" s="87"/>
    </row>
    <row r="20" ht="18" customHeight="1" spans="1:4">
      <c r="A20" s="81" t="s">
        <v>290</v>
      </c>
      <c r="B20" s="87"/>
      <c r="C20" s="87"/>
      <c r="D20" s="87"/>
    </row>
    <row r="21" ht="18" customHeight="1" spans="1:4">
      <c r="A21" s="60" t="s">
        <v>294</v>
      </c>
      <c r="B21" s="87"/>
      <c r="C21" s="87"/>
      <c r="D21" s="87"/>
    </row>
    <row r="22" ht="18" customHeight="1" spans="1:4">
      <c r="A22" s="81" t="s">
        <v>288</v>
      </c>
      <c r="B22" s="87"/>
      <c r="C22" s="87"/>
      <c r="D22" s="87"/>
    </row>
    <row r="23" ht="18" customHeight="1" spans="1:4">
      <c r="A23" s="81" t="s">
        <v>289</v>
      </c>
      <c r="B23" s="87"/>
      <c r="C23" s="87"/>
      <c r="D23" s="87"/>
    </row>
    <row r="24" ht="18" customHeight="1" spans="1:4">
      <c r="A24" s="81" t="s">
        <v>290</v>
      </c>
      <c r="B24" s="87"/>
      <c r="C24" s="87"/>
      <c r="D24" s="87"/>
    </row>
    <row r="25" ht="18" customHeight="1" spans="1:4">
      <c r="A25" s="60" t="s">
        <v>295</v>
      </c>
      <c r="B25" s="87"/>
      <c r="C25" s="87"/>
      <c r="D25" s="87"/>
    </row>
    <row r="26" ht="18" customHeight="1" spans="1:4">
      <c r="A26" s="81" t="s">
        <v>288</v>
      </c>
      <c r="B26" s="87"/>
      <c r="C26" s="87"/>
      <c r="D26" s="87"/>
    </row>
    <row r="27" ht="18" customHeight="1" spans="1:4">
      <c r="A27" s="81" t="s">
        <v>289</v>
      </c>
      <c r="B27" s="87"/>
      <c r="C27" s="87"/>
      <c r="D27" s="87"/>
    </row>
    <row r="28" ht="18" customHeight="1" spans="1:4">
      <c r="A28" s="81" t="s">
        <v>290</v>
      </c>
      <c r="B28" s="87"/>
      <c r="C28" s="87"/>
      <c r="D28" s="87"/>
    </row>
    <row r="29" ht="18" customHeight="1" spans="1:4">
      <c r="A29" s="60" t="s">
        <v>296</v>
      </c>
      <c r="B29" s="87"/>
      <c r="C29" s="87"/>
      <c r="D29" s="87"/>
    </row>
    <row r="30" ht="18" customHeight="1" spans="1:4">
      <c r="A30" s="81" t="s">
        <v>288</v>
      </c>
      <c r="B30" s="87"/>
      <c r="C30" s="87"/>
      <c r="D30" s="87"/>
    </row>
    <row r="31" ht="18" customHeight="1" spans="1:4">
      <c r="A31" s="81" t="s">
        <v>289</v>
      </c>
      <c r="B31" s="87"/>
      <c r="C31" s="87"/>
      <c r="D31" s="87"/>
    </row>
    <row r="32" ht="18" customHeight="1" spans="1:4">
      <c r="A32" s="81" t="s">
        <v>290</v>
      </c>
      <c r="B32" s="87"/>
      <c r="C32" s="87"/>
      <c r="D32" s="87"/>
    </row>
    <row r="33" ht="18" customHeight="1" spans="1:4">
      <c r="A33" s="63"/>
      <c r="B33" s="87"/>
      <c r="C33" s="87"/>
      <c r="D33" s="87"/>
    </row>
    <row r="34" ht="18" customHeight="1" spans="1:4">
      <c r="A34" s="65" t="s">
        <v>297</v>
      </c>
      <c r="B34" s="87"/>
      <c r="C34" s="87"/>
      <c r="D34" s="87"/>
    </row>
    <row r="35" ht="18" customHeight="1" spans="1:4">
      <c r="A35" s="81" t="s">
        <v>288</v>
      </c>
      <c r="B35" s="87"/>
      <c r="C35" s="87"/>
      <c r="D35" s="87"/>
    </row>
    <row r="36" ht="18" customHeight="1" spans="1:4">
      <c r="A36" s="81" t="s">
        <v>289</v>
      </c>
      <c r="B36" s="87"/>
      <c r="C36" s="87"/>
      <c r="D36" s="87"/>
    </row>
    <row r="37" ht="18" customHeight="1" spans="1:4">
      <c r="A37" s="81" t="s">
        <v>290</v>
      </c>
      <c r="B37" s="87"/>
      <c r="C37" s="87"/>
      <c r="D37" s="87"/>
    </row>
    <row r="38" ht="18" customHeight="1" spans="1:1">
      <c r="A38"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G36" sqref="G36"/>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374</v>
      </c>
    </row>
    <row r="2" ht="31.5" customHeight="1" spans="1:45">
      <c r="A2" s="50" t="s">
        <v>375</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319</v>
      </c>
      <c r="D4" s="59" t="s">
        <v>372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301</v>
      </c>
      <c r="B5" s="61"/>
      <c r="C5" s="61"/>
      <c r="D5" s="62"/>
    </row>
    <row r="6" ht="24.95" customHeight="1" spans="1:4">
      <c r="A6" s="63" t="s">
        <v>302</v>
      </c>
      <c r="B6" s="56"/>
      <c r="C6" s="61"/>
      <c r="D6" s="62"/>
    </row>
    <row r="7" ht="24.95" customHeight="1" spans="1:4">
      <c r="A7" s="60" t="s">
        <v>303</v>
      </c>
      <c r="B7" s="56"/>
      <c r="C7" s="61"/>
      <c r="D7" s="62"/>
    </row>
    <row r="8" ht="24.95" customHeight="1" spans="1:4">
      <c r="A8" s="63" t="s">
        <v>302</v>
      </c>
      <c r="B8" s="56"/>
      <c r="C8" s="61"/>
      <c r="D8" s="62"/>
    </row>
    <row r="9" ht="24.95" customHeight="1" spans="1:4">
      <c r="A9" s="60" t="s">
        <v>304</v>
      </c>
      <c r="B9" s="56"/>
      <c r="C9" s="61"/>
      <c r="D9" s="62"/>
    </row>
    <row r="10" ht="24.95" customHeight="1" spans="1:4">
      <c r="A10" s="63" t="s">
        <v>302</v>
      </c>
      <c r="B10" s="64"/>
      <c r="C10" s="64"/>
      <c r="D10" s="64"/>
    </row>
    <row r="11" ht="24.95" customHeight="1" spans="1:4">
      <c r="A11" s="60" t="s">
        <v>305</v>
      </c>
      <c r="B11" s="64"/>
      <c r="C11" s="64"/>
      <c r="D11" s="64"/>
    </row>
    <row r="12" ht="24.95" customHeight="1" spans="1:4">
      <c r="A12" s="63" t="s">
        <v>306</v>
      </c>
      <c r="B12" s="64"/>
      <c r="C12" s="64"/>
      <c r="D12" s="64"/>
    </row>
    <row r="13" ht="24.95" customHeight="1" spans="1:4">
      <c r="A13" s="60" t="s">
        <v>307</v>
      </c>
      <c r="B13" s="64"/>
      <c r="C13" s="64"/>
      <c r="D13" s="64"/>
    </row>
    <row r="14" ht="24.95" customHeight="1" spans="1:4">
      <c r="A14" s="63" t="s">
        <v>306</v>
      </c>
      <c r="B14" s="64"/>
      <c r="C14" s="64"/>
      <c r="D14" s="64"/>
    </row>
    <row r="15" ht="24.95" customHeight="1" spans="1:4">
      <c r="A15" s="60" t="s">
        <v>308</v>
      </c>
      <c r="B15" s="64"/>
      <c r="C15" s="64"/>
      <c r="D15" s="64"/>
    </row>
    <row r="16" ht="24.95" customHeight="1" spans="1:4">
      <c r="A16" s="63" t="s">
        <v>309</v>
      </c>
      <c r="B16" s="64"/>
      <c r="C16" s="64"/>
      <c r="D16" s="64"/>
    </row>
    <row r="17" ht="24.95" customHeight="1" spans="1:4">
      <c r="A17" s="60" t="s">
        <v>310</v>
      </c>
      <c r="B17" s="64"/>
      <c r="C17" s="64"/>
      <c r="D17" s="64"/>
    </row>
    <row r="18" ht="24.95" customHeight="1" spans="1:4">
      <c r="A18" s="63" t="s">
        <v>311</v>
      </c>
      <c r="B18" s="64"/>
      <c r="C18" s="64"/>
      <c r="D18" s="64"/>
    </row>
    <row r="19" ht="24.95" customHeight="1" spans="1:4">
      <c r="A19" s="63"/>
      <c r="B19" s="64"/>
      <c r="C19" s="64"/>
      <c r="D19" s="64"/>
    </row>
    <row r="20" ht="24.95" customHeight="1" spans="1:4">
      <c r="A20" s="65" t="s">
        <v>312</v>
      </c>
      <c r="B20" s="64"/>
      <c r="C20" s="64"/>
      <c r="D20" s="64"/>
    </row>
    <row r="21" ht="24.95" customHeight="1" spans="1:4">
      <c r="A21" s="66" t="s">
        <v>313</v>
      </c>
      <c r="B21" s="64"/>
      <c r="C21" s="64"/>
      <c r="D21" s="64"/>
    </row>
    <row r="22" ht="24" customHeight="1" spans="1:1">
      <c r="A22" s="67" t="s">
        <v>373</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2" sqref="A2:C2"/>
    </sheetView>
  </sheetViews>
  <sheetFormatPr defaultColWidth="9" defaultRowHeight="14.2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376</v>
      </c>
      <c r="B1" s="45"/>
      <c r="C1" s="45"/>
      <c r="D1" s="46"/>
    </row>
    <row r="2" ht="57.95" customHeight="1" spans="1:4">
      <c r="A2" s="47" t="s">
        <v>377</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A34" sqref="A34"/>
    </sheetView>
  </sheetViews>
  <sheetFormatPr defaultColWidth="10" defaultRowHeight="14.2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378</v>
      </c>
      <c r="B1" s="4"/>
    </row>
    <row r="2" s="14" customFormat="1" ht="28.7" customHeight="1" spans="1:7">
      <c r="A2" s="16" t="s">
        <v>379</v>
      </c>
      <c r="B2" s="16"/>
      <c r="C2" s="16"/>
      <c r="D2" s="16"/>
      <c r="E2" s="16"/>
      <c r="F2" s="16"/>
      <c r="G2" s="16"/>
    </row>
    <row r="3" customHeight="1" spans="1:7">
      <c r="A3" s="24"/>
      <c r="B3" s="24"/>
      <c r="G3" s="17" t="s">
        <v>380</v>
      </c>
    </row>
    <row r="4" ht="21.95" customHeight="1" spans="1:7">
      <c r="A4" s="18" t="s">
        <v>381</v>
      </c>
      <c r="B4" s="18" t="s">
        <v>382</v>
      </c>
      <c r="C4" s="18"/>
      <c r="D4" s="18"/>
      <c r="E4" s="18" t="s">
        <v>383</v>
      </c>
      <c r="F4" s="18"/>
      <c r="G4" s="18"/>
    </row>
    <row r="5" ht="21.95" customHeight="1" spans="1:7">
      <c r="A5" s="18"/>
      <c r="B5" s="39"/>
      <c r="C5" s="18" t="s">
        <v>384</v>
      </c>
      <c r="D5" s="18" t="s">
        <v>385</v>
      </c>
      <c r="E5" s="39"/>
      <c r="F5" s="18" t="s">
        <v>384</v>
      </c>
      <c r="G5" s="18" t="s">
        <v>385</v>
      </c>
    </row>
    <row r="6" ht="21.95" customHeight="1" spans="1:7">
      <c r="A6" s="18" t="s">
        <v>386</v>
      </c>
      <c r="B6" s="18" t="s">
        <v>387</v>
      </c>
      <c r="C6" s="18" t="s">
        <v>388</v>
      </c>
      <c r="D6" s="18" t="s">
        <v>389</v>
      </c>
      <c r="E6" s="18" t="s">
        <v>390</v>
      </c>
      <c r="F6" s="18" t="s">
        <v>391</v>
      </c>
      <c r="G6" s="18" t="s">
        <v>392</v>
      </c>
    </row>
    <row r="7" s="38" customFormat="1" ht="21" customHeight="1" spans="1:7">
      <c r="A7" s="40" t="s">
        <v>393</v>
      </c>
      <c r="B7" s="41"/>
      <c r="C7" s="41"/>
      <c r="D7" s="42"/>
      <c r="E7" s="41"/>
      <c r="F7" s="41"/>
      <c r="G7" s="43"/>
    </row>
    <row r="8" spans="1:7">
      <c r="A8" s="24" t="s">
        <v>394</v>
      </c>
      <c r="B8" s="24"/>
      <c r="C8" s="24"/>
      <c r="D8" s="24"/>
      <c r="E8" s="24"/>
      <c r="F8" s="24"/>
      <c r="G8" s="24"/>
    </row>
    <row r="9" spans="1:7">
      <c r="A9" s="24" t="s">
        <v>395</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G27" sqref="G27"/>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2"/>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3">
        <f>B6+B22</f>
        <v>2781</v>
      </c>
      <c r="C5" s="183">
        <f>C6+C22</f>
        <v>2256</v>
      </c>
      <c r="D5" s="237">
        <f t="shared" ref="D5:D9" si="0">C5/B5</f>
        <v>0.811218985976268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4" t="s">
        <v>70</v>
      </c>
      <c r="B6" s="183">
        <f>SUM(B7:B21)</f>
        <v>2046</v>
      </c>
      <c r="C6" s="183">
        <f>SUM(C7:C21)</f>
        <v>1878</v>
      </c>
      <c r="D6" s="237">
        <f t="shared" si="0"/>
        <v>0.917888563049853</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5">
        <v>1273</v>
      </c>
      <c r="C7" s="186">
        <v>1294</v>
      </c>
      <c r="D7" s="237">
        <f t="shared" si="0"/>
        <v>1.01649646504321</v>
      </c>
    </row>
    <row r="8" s="70" customFormat="1" ht="24.95" customHeight="1" spans="1:4">
      <c r="A8" s="108" t="s">
        <v>72</v>
      </c>
      <c r="B8" s="185">
        <v>46</v>
      </c>
      <c r="C8" s="186">
        <v>50</v>
      </c>
      <c r="D8" s="237">
        <f t="shared" si="0"/>
        <v>1.08695652173913</v>
      </c>
    </row>
    <row r="9" s="70" customFormat="1" ht="24.95" customHeight="1" spans="1:4">
      <c r="A9" s="108" t="s">
        <v>73</v>
      </c>
      <c r="B9" s="185">
        <v>37</v>
      </c>
      <c r="C9" s="186">
        <v>44</v>
      </c>
      <c r="D9" s="237">
        <f t="shared" si="0"/>
        <v>1.18918918918919</v>
      </c>
    </row>
    <row r="10" s="70" customFormat="1" ht="24.95" customHeight="1" spans="1:4">
      <c r="A10" s="108" t="s">
        <v>74</v>
      </c>
      <c r="B10" s="185"/>
      <c r="C10" s="186"/>
      <c r="D10" s="237"/>
    </row>
    <row r="11" s="70" customFormat="1" ht="24.95" customHeight="1" spans="1:4">
      <c r="A11" s="108" t="s">
        <v>75</v>
      </c>
      <c r="B11" s="185">
        <v>253</v>
      </c>
      <c r="C11" s="186">
        <v>263</v>
      </c>
      <c r="D11" s="237">
        <f t="shared" ref="D11:D15" si="1">C11/B11</f>
        <v>1.0395256916996</v>
      </c>
    </row>
    <row r="12" s="70" customFormat="1" ht="24.95" customHeight="1" spans="1:4">
      <c r="A12" s="108" t="s">
        <v>76</v>
      </c>
      <c r="B12" s="185">
        <v>130</v>
      </c>
      <c r="C12" s="186">
        <v>74</v>
      </c>
      <c r="D12" s="237">
        <f t="shared" si="1"/>
        <v>0.569230769230769</v>
      </c>
    </row>
    <row r="13" s="70" customFormat="1" ht="24.95" customHeight="1" spans="1:4">
      <c r="A13" s="108" t="s">
        <v>77</v>
      </c>
      <c r="B13" s="185">
        <v>53</v>
      </c>
      <c r="C13" s="186">
        <v>75</v>
      </c>
      <c r="D13" s="237">
        <f t="shared" si="1"/>
        <v>1.41509433962264</v>
      </c>
    </row>
    <row r="14" s="70" customFormat="1" ht="24.95" customHeight="1" spans="1:4">
      <c r="A14" s="108" t="s">
        <v>78</v>
      </c>
      <c r="B14" s="185">
        <v>47</v>
      </c>
      <c r="C14" s="186">
        <v>40</v>
      </c>
      <c r="D14" s="237">
        <f t="shared" si="1"/>
        <v>0.851063829787234</v>
      </c>
    </row>
    <row r="15" s="70" customFormat="1" ht="24.95" customHeight="1" spans="1:4">
      <c r="A15" s="108" t="s">
        <v>79</v>
      </c>
      <c r="B15" s="185">
        <v>137</v>
      </c>
      <c r="C15" s="186">
        <v>-25</v>
      </c>
      <c r="D15" s="237">
        <f t="shared" si="1"/>
        <v>-0.182481751824818</v>
      </c>
    </row>
    <row r="16" s="70" customFormat="1" ht="24.95" customHeight="1" spans="1:4">
      <c r="A16" s="108" t="s">
        <v>80</v>
      </c>
      <c r="B16" s="185"/>
      <c r="C16" s="186"/>
      <c r="D16" s="237"/>
    </row>
    <row r="17" s="70" customFormat="1" ht="24.95" customHeight="1" spans="1:4">
      <c r="A17" s="108" t="s">
        <v>81</v>
      </c>
      <c r="B17" s="185">
        <v>70</v>
      </c>
      <c r="C17" s="186">
        <v>64</v>
      </c>
      <c r="D17" s="237">
        <f>C17/B17</f>
        <v>0.914285714285714</v>
      </c>
    </row>
    <row r="18" s="70" customFormat="1" ht="24.95" customHeight="1" spans="1:4">
      <c r="A18" s="108" t="s">
        <v>82</v>
      </c>
      <c r="B18" s="185"/>
      <c r="C18" s="186"/>
      <c r="D18" s="237"/>
    </row>
    <row r="19" s="70" customFormat="1" ht="24.95" customHeight="1" spans="1:4">
      <c r="A19" s="108" t="s">
        <v>83</v>
      </c>
      <c r="B19" s="185"/>
      <c r="C19" s="186">
        <v>1</v>
      </c>
      <c r="D19" s="237"/>
    </row>
    <row r="20" s="70" customFormat="1" ht="24.95" customHeight="1" spans="1:4">
      <c r="A20" s="108" t="s">
        <v>84</v>
      </c>
      <c r="B20" s="238"/>
      <c r="C20" s="186"/>
      <c r="D20" s="237"/>
    </row>
    <row r="21" s="70" customFormat="1" ht="24.95" customHeight="1" spans="1:4">
      <c r="A21" s="108" t="s">
        <v>85</v>
      </c>
      <c r="B21" s="185"/>
      <c r="C21" s="186">
        <v>-2</v>
      </c>
      <c r="D21" s="237"/>
    </row>
    <row r="22" s="70" customFormat="1" ht="24.95" customHeight="1" spans="1:4">
      <c r="A22" s="184" t="s">
        <v>86</v>
      </c>
      <c r="B22" s="183">
        <f>SUM(B23:B29)</f>
        <v>735</v>
      </c>
      <c r="C22" s="183">
        <f>SUM(C23:C29)</f>
        <v>378</v>
      </c>
      <c r="D22" s="237">
        <f t="shared" ref="D22:D26" si="2">C22/B22</f>
        <v>0.514285714285714</v>
      </c>
    </row>
    <row r="23" s="70" customFormat="1" ht="26.1" customHeight="1" spans="1:4">
      <c r="A23" s="108" t="s">
        <v>87</v>
      </c>
      <c r="B23" s="185"/>
      <c r="C23" s="186"/>
      <c r="D23" s="237"/>
    </row>
    <row r="24" s="70" customFormat="1" ht="26.1" customHeight="1" spans="1:4">
      <c r="A24" s="108" t="s">
        <v>88</v>
      </c>
      <c r="B24" s="185"/>
      <c r="C24" s="186"/>
      <c r="D24" s="237"/>
    </row>
    <row r="25" ht="26.1" customHeight="1" spans="1:4">
      <c r="A25" s="108" t="s">
        <v>89</v>
      </c>
      <c r="B25" s="185">
        <v>1</v>
      </c>
      <c r="C25" s="186"/>
      <c r="D25" s="237">
        <f t="shared" si="2"/>
        <v>0</v>
      </c>
    </row>
    <row r="26" ht="26.1" customHeight="1" spans="1:4">
      <c r="A26" s="108" t="s">
        <v>90</v>
      </c>
      <c r="B26" s="185">
        <v>734</v>
      </c>
      <c r="C26" s="186">
        <v>377</v>
      </c>
      <c r="D26" s="237">
        <f t="shared" si="2"/>
        <v>0.513623978201635</v>
      </c>
    </row>
    <row r="27" ht="26.1" customHeight="1" spans="1:4">
      <c r="A27" s="108" t="s">
        <v>91</v>
      </c>
      <c r="B27" s="185"/>
      <c r="C27" s="186">
        <v>1</v>
      </c>
      <c r="D27" s="237"/>
    </row>
    <row r="28" ht="26.1" customHeight="1" spans="1:4">
      <c r="A28" s="108" t="s">
        <v>92</v>
      </c>
      <c r="B28" s="185"/>
      <c r="C28" s="186"/>
      <c r="D28" s="237"/>
    </row>
    <row r="29" ht="26.1" customHeight="1" spans="1:4">
      <c r="A29" s="108" t="s">
        <v>93</v>
      </c>
      <c r="B29" s="185"/>
      <c r="C29" s="186"/>
      <c r="D29" s="237"/>
    </row>
    <row r="30" spans="1:4">
      <c r="A30" s="188"/>
      <c r="B30" s="188"/>
      <c r="C30" s="189"/>
      <c r="D30" s="188"/>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topLeftCell="A10" workbookViewId="0">
      <selection activeCell="A34" sqref="A34"/>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396</v>
      </c>
      <c r="B1" s="26"/>
    </row>
    <row r="2" s="14" customFormat="1" ht="47.1" customHeight="1" spans="1:3">
      <c r="A2" s="27" t="s">
        <v>397</v>
      </c>
      <c r="B2" s="27"/>
      <c r="C2" s="27"/>
    </row>
    <row r="3" ht="26.1" customHeight="1" spans="1:3">
      <c r="A3" s="28"/>
      <c r="B3" s="28"/>
      <c r="C3" s="29" t="s">
        <v>380</v>
      </c>
    </row>
    <row r="4" ht="47.1" customHeight="1" spans="1:3">
      <c r="A4" s="18" t="s">
        <v>65</v>
      </c>
      <c r="B4" s="18" t="s">
        <v>398</v>
      </c>
      <c r="C4" s="18" t="s">
        <v>399</v>
      </c>
    </row>
    <row r="5" ht="42" customHeight="1" spans="1:3">
      <c r="A5" s="30" t="s">
        <v>400</v>
      </c>
      <c r="B5" s="31"/>
      <c r="C5" s="31"/>
    </row>
    <row r="6" ht="42" customHeight="1" spans="1:3">
      <c r="A6" s="30" t="s">
        <v>401</v>
      </c>
      <c r="B6" s="31"/>
      <c r="C6" s="31"/>
    </row>
    <row r="7" ht="42" customHeight="1" spans="1:3">
      <c r="A7" s="30" t="s">
        <v>402</v>
      </c>
      <c r="B7" s="31"/>
      <c r="C7" s="31"/>
    </row>
    <row r="8" ht="42" customHeight="1" spans="1:3">
      <c r="A8" s="30" t="s">
        <v>403</v>
      </c>
      <c r="B8" s="31"/>
      <c r="C8" s="31"/>
    </row>
    <row r="9" ht="42" customHeight="1" spans="1:5">
      <c r="A9" s="30" t="s">
        <v>404</v>
      </c>
      <c r="B9" s="31"/>
      <c r="C9" s="31"/>
      <c r="E9" s="34"/>
    </row>
    <row r="10" ht="42" customHeight="1" spans="1:3">
      <c r="A10" s="30" t="s">
        <v>405</v>
      </c>
      <c r="B10" s="31"/>
      <c r="C10" s="35"/>
    </row>
    <row r="11" ht="42" customHeight="1" spans="1:3">
      <c r="A11" s="30" t="s">
        <v>406</v>
      </c>
      <c r="B11" s="31"/>
      <c r="C11" s="31"/>
    </row>
    <row r="12" ht="42" customHeight="1" spans="1:3">
      <c r="A12" s="30" t="s">
        <v>407</v>
      </c>
      <c r="B12" s="32"/>
      <c r="C12" s="35"/>
    </row>
    <row r="13" ht="42" customHeight="1" spans="1:3">
      <c r="A13" s="30" t="s">
        <v>408</v>
      </c>
      <c r="B13" s="32"/>
      <c r="C13" s="35"/>
    </row>
    <row r="14" ht="42" customHeight="1" spans="1:5">
      <c r="A14" s="30" t="s">
        <v>409</v>
      </c>
      <c r="B14" s="32"/>
      <c r="C14" s="31"/>
      <c r="E14" s="36"/>
    </row>
    <row r="15" ht="42" customHeight="1" spans="1:3">
      <c r="A15" s="30" t="s">
        <v>410</v>
      </c>
      <c r="B15" s="32"/>
      <c r="C15" s="32"/>
    </row>
    <row r="16" ht="42" customHeight="1" spans="1:3">
      <c r="A16" s="30" t="s">
        <v>411</v>
      </c>
      <c r="B16" s="32"/>
      <c r="C16" s="32"/>
    </row>
    <row r="17" ht="48" customHeight="1" spans="1:3">
      <c r="A17" s="37" t="s">
        <v>412</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8" workbookViewId="0">
      <selection activeCell="A34" sqref="A34"/>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413</v>
      </c>
    </row>
    <row r="2" s="14" customFormat="1" ht="42.95" customHeight="1" spans="1:3">
      <c r="A2" s="27" t="s">
        <v>414</v>
      </c>
      <c r="B2" s="27"/>
      <c r="C2" s="27"/>
    </row>
    <row r="3" ht="21" customHeight="1" spans="1:3">
      <c r="A3" s="28"/>
      <c r="B3" s="28"/>
      <c r="C3" s="29" t="s">
        <v>380</v>
      </c>
    </row>
    <row r="4" ht="42.95" customHeight="1" spans="1:3">
      <c r="A4" s="18" t="s">
        <v>65</v>
      </c>
      <c r="B4" s="18" t="s">
        <v>398</v>
      </c>
      <c r="C4" s="18" t="s">
        <v>399</v>
      </c>
    </row>
    <row r="5" ht="58.5" customHeight="1" spans="1:3">
      <c r="A5" s="30" t="s">
        <v>415</v>
      </c>
      <c r="B5" s="31"/>
      <c r="C5" s="31"/>
    </row>
    <row r="6" ht="58.5" customHeight="1" spans="1:3">
      <c r="A6" s="30" t="s">
        <v>416</v>
      </c>
      <c r="B6" s="31"/>
      <c r="C6" s="31"/>
    </row>
    <row r="7" ht="58.5" customHeight="1" spans="1:3">
      <c r="A7" s="30" t="s">
        <v>417</v>
      </c>
      <c r="B7" s="31"/>
      <c r="C7" s="31"/>
    </row>
    <row r="8" ht="58.5" customHeight="1" spans="1:3">
      <c r="A8" s="30" t="s">
        <v>418</v>
      </c>
      <c r="B8" s="31"/>
      <c r="C8" s="31"/>
    </row>
    <row r="9" ht="58.5" customHeight="1" spans="1:3">
      <c r="A9" s="30" t="s">
        <v>419</v>
      </c>
      <c r="B9" s="31"/>
      <c r="C9" s="31"/>
    </row>
    <row r="10" ht="58.5" customHeight="1" spans="1:3">
      <c r="A10" s="30" t="s">
        <v>420</v>
      </c>
      <c r="B10" s="32"/>
      <c r="C10" s="32"/>
    </row>
    <row r="11" ht="58.5" customHeight="1" spans="1:3">
      <c r="A11" s="30" t="s">
        <v>421</v>
      </c>
      <c r="B11" s="32"/>
      <c r="C11" s="32"/>
    </row>
    <row r="12" ht="45" customHeight="1" spans="1:3">
      <c r="A12" s="28" t="s">
        <v>422</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3" activePane="bottomLeft" state="frozen"/>
      <selection/>
      <selection pane="bottomLeft" activeCell="A34" sqref="A34"/>
    </sheetView>
  </sheetViews>
  <sheetFormatPr defaultColWidth="10" defaultRowHeight="14.2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423</v>
      </c>
    </row>
    <row r="2" s="14" customFormat="1" ht="28.7" customHeight="1" spans="1:3">
      <c r="A2" s="16" t="s">
        <v>424</v>
      </c>
      <c r="B2" s="16"/>
      <c r="C2" s="16"/>
    </row>
    <row r="3" ht="24" customHeight="1" spans="3:3">
      <c r="C3" s="17" t="s">
        <v>380</v>
      </c>
    </row>
    <row r="4" ht="28.5" customHeight="1" spans="1:3">
      <c r="A4" s="18" t="s">
        <v>65</v>
      </c>
      <c r="B4" s="18" t="s">
        <v>425</v>
      </c>
      <c r="C4" s="18" t="s">
        <v>426</v>
      </c>
    </row>
    <row r="5" ht="28.5" customHeight="1" spans="1:3">
      <c r="A5" s="19" t="s">
        <v>427</v>
      </c>
      <c r="B5" s="20" t="s">
        <v>428</v>
      </c>
      <c r="C5" s="21"/>
    </row>
    <row r="6" ht="28.5" customHeight="1" spans="1:3">
      <c r="A6" s="19" t="s">
        <v>429</v>
      </c>
      <c r="B6" s="20" t="s">
        <v>388</v>
      </c>
      <c r="C6" s="21"/>
    </row>
    <row r="7" ht="28.5" customHeight="1" spans="1:3">
      <c r="A7" s="19" t="s">
        <v>430</v>
      </c>
      <c r="B7" s="20" t="s">
        <v>389</v>
      </c>
      <c r="C7" s="21"/>
    </row>
    <row r="8" ht="28.5" customHeight="1" spans="1:3">
      <c r="A8" s="19" t="s">
        <v>431</v>
      </c>
      <c r="B8" s="20" t="s">
        <v>432</v>
      </c>
      <c r="C8" s="21"/>
    </row>
    <row r="9" ht="28.5" customHeight="1" spans="1:3">
      <c r="A9" s="19" t="s">
        <v>430</v>
      </c>
      <c r="B9" s="20" t="s">
        <v>391</v>
      </c>
      <c r="C9" s="21"/>
    </row>
    <row r="10" ht="28.5" customHeight="1" spans="1:3">
      <c r="A10" s="19" t="s">
        <v>433</v>
      </c>
      <c r="B10" s="20" t="s">
        <v>434</v>
      </c>
      <c r="C10" s="21"/>
    </row>
    <row r="11" ht="28.5" customHeight="1" spans="1:3">
      <c r="A11" s="19" t="s">
        <v>429</v>
      </c>
      <c r="B11" s="20" t="s">
        <v>435</v>
      </c>
      <c r="C11" s="21"/>
    </row>
    <row r="12" ht="28.5" customHeight="1" spans="1:3">
      <c r="A12" s="19" t="s">
        <v>431</v>
      </c>
      <c r="B12" s="20" t="s">
        <v>436</v>
      </c>
      <c r="C12" s="21"/>
    </row>
    <row r="13" ht="28.5" customHeight="1" spans="1:3">
      <c r="A13" s="19" t="s">
        <v>437</v>
      </c>
      <c r="B13" s="20" t="s">
        <v>438</v>
      </c>
      <c r="C13" s="21"/>
    </row>
    <row r="14" ht="28.5" customHeight="1" spans="1:3">
      <c r="A14" s="19" t="s">
        <v>429</v>
      </c>
      <c r="B14" s="20" t="s">
        <v>439</v>
      </c>
      <c r="C14" s="22"/>
    </row>
    <row r="15" ht="28.5" customHeight="1" spans="1:3">
      <c r="A15" s="19" t="s">
        <v>431</v>
      </c>
      <c r="B15" s="20" t="s">
        <v>440</v>
      </c>
      <c r="C15" s="22"/>
    </row>
    <row r="16" ht="28.5" customHeight="1" spans="1:3">
      <c r="A16" s="19" t="s">
        <v>441</v>
      </c>
      <c r="B16" s="20" t="s">
        <v>442</v>
      </c>
      <c r="C16" s="23"/>
    </row>
    <row r="17" ht="28.5" customHeight="1" spans="1:3">
      <c r="A17" s="19" t="s">
        <v>429</v>
      </c>
      <c r="B17" s="20" t="s">
        <v>443</v>
      </c>
      <c r="C17" s="23"/>
    </row>
    <row r="18" ht="28.5" customHeight="1" spans="1:3">
      <c r="A18" s="19" t="s">
        <v>444</v>
      </c>
      <c r="B18" s="20"/>
      <c r="C18" s="23"/>
    </row>
    <row r="19" ht="28.5" customHeight="1" spans="1:3">
      <c r="A19" s="19" t="s">
        <v>445</v>
      </c>
      <c r="B19" s="20" t="s">
        <v>446</v>
      </c>
      <c r="C19" s="23"/>
    </row>
    <row r="20" ht="28.5" customHeight="1" spans="1:3">
      <c r="A20" s="19" t="s">
        <v>431</v>
      </c>
      <c r="B20" s="20" t="s">
        <v>447</v>
      </c>
      <c r="C20" s="23"/>
    </row>
    <row r="21" ht="28.5" customHeight="1" spans="1:3">
      <c r="A21" s="19" t="s">
        <v>444</v>
      </c>
      <c r="B21" s="20"/>
      <c r="C21" s="23"/>
    </row>
    <row r="22" ht="28.5" customHeight="1" spans="1:3">
      <c r="A22" s="19" t="s">
        <v>448</v>
      </c>
      <c r="B22" s="20" t="s">
        <v>449</v>
      </c>
      <c r="C22" s="23"/>
    </row>
    <row r="23" ht="28.5" customHeight="1" spans="1:3">
      <c r="A23" s="19" t="s">
        <v>450</v>
      </c>
      <c r="B23" s="20" t="s">
        <v>451</v>
      </c>
      <c r="C23" s="23"/>
    </row>
    <row r="24" ht="28.5" customHeight="1" spans="1:3">
      <c r="A24" s="19" t="s">
        <v>429</v>
      </c>
      <c r="B24" s="20" t="s">
        <v>452</v>
      </c>
      <c r="C24" s="22"/>
    </row>
    <row r="25" ht="28.5" customHeight="1" spans="1:3">
      <c r="A25" s="19" t="s">
        <v>431</v>
      </c>
      <c r="B25" s="20" t="s">
        <v>453</v>
      </c>
      <c r="C25" s="23"/>
    </row>
    <row r="26" ht="43.5" customHeight="1" spans="1:3">
      <c r="A26" s="24" t="s">
        <v>454</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opLeftCell="A8" workbookViewId="0">
      <selection activeCell="A34" sqref="A34"/>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455</v>
      </c>
      <c r="B1" s="5"/>
      <c r="C1" s="5"/>
    </row>
    <row r="2" s="2" customFormat="1" ht="28.7" customHeight="1" spans="1:3">
      <c r="A2" s="6" t="s">
        <v>456</v>
      </c>
      <c r="B2" s="6"/>
      <c r="C2" s="6"/>
    </row>
    <row r="3" ht="22.5" customHeight="1" spans="2:3">
      <c r="B3" s="7"/>
      <c r="C3" s="8" t="s">
        <v>380</v>
      </c>
    </row>
    <row r="4" ht="57.75" customHeight="1" spans="1:3">
      <c r="A4" s="9" t="s">
        <v>457</v>
      </c>
      <c r="B4" s="9" t="s">
        <v>425</v>
      </c>
      <c r="C4" s="9" t="s">
        <v>426</v>
      </c>
    </row>
    <row r="5" ht="45" customHeight="1" spans="1:3">
      <c r="A5" s="10" t="s">
        <v>458</v>
      </c>
      <c r="B5" s="11" t="s">
        <v>387</v>
      </c>
      <c r="C5" s="12"/>
    </row>
    <row r="6" ht="45" customHeight="1" spans="1:3">
      <c r="A6" s="10" t="s">
        <v>459</v>
      </c>
      <c r="B6" s="11" t="s">
        <v>388</v>
      </c>
      <c r="C6" s="12"/>
    </row>
    <row r="7" ht="45" customHeight="1" spans="1:3">
      <c r="A7" s="10" t="s">
        <v>460</v>
      </c>
      <c r="B7" s="11" t="s">
        <v>389</v>
      </c>
      <c r="C7" s="12"/>
    </row>
    <row r="8" ht="45" customHeight="1" spans="1:3">
      <c r="A8" s="10" t="s">
        <v>461</v>
      </c>
      <c r="B8" s="11" t="s">
        <v>390</v>
      </c>
      <c r="C8" s="12"/>
    </row>
    <row r="9" ht="45" customHeight="1" spans="1:3">
      <c r="A9" s="10" t="s">
        <v>459</v>
      </c>
      <c r="B9" s="11" t="s">
        <v>391</v>
      </c>
      <c r="C9" s="12"/>
    </row>
    <row r="10" ht="45" customHeight="1" spans="1:3">
      <c r="A10" s="10" t="s">
        <v>460</v>
      </c>
      <c r="B10" s="11" t="s">
        <v>392</v>
      </c>
      <c r="C10" s="12"/>
    </row>
    <row r="11" ht="57.75" customHeight="1" spans="1:3">
      <c r="A11" s="10" t="s">
        <v>462</v>
      </c>
      <c r="B11" s="11" t="s">
        <v>463</v>
      </c>
      <c r="C11" s="12"/>
    </row>
    <row r="12" ht="57.75" customHeight="1" spans="1:3">
      <c r="A12" s="10" t="s">
        <v>459</v>
      </c>
      <c r="B12" s="11" t="s">
        <v>436</v>
      </c>
      <c r="C12" s="12"/>
    </row>
    <row r="13" ht="57.75" customHeight="1" spans="1:3">
      <c r="A13" s="10" t="s">
        <v>460</v>
      </c>
      <c r="B13" s="11" t="s">
        <v>464</v>
      </c>
      <c r="C13" s="12"/>
    </row>
    <row r="14" ht="41.45" customHeight="1" spans="1:3">
      <c r="A14" s="7" t="s">
        <v>465</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abSelected="1"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G1" sqref="G1"/>
    </sheetView>
  </sheetViews>
  <sheetFormatPr defaultColWidth="10" defaultRowHeight="14.25" outlineLevelRow="1" outlineLevelCol="3"/>
  <cols>
    <col min="1" max="2" width="20.625" style="234" customWidth="1"/>
    <col min="3" max="3" width="43.75" style="234" customWidth="1"/>
    <col min="4" max="4" width="0.25" style="234" customWidth="1"/>
    <col min="5" max="5" width="28.875" style="234" customWidth="1"/>
    <col min="6" max="16384" width="10" style="234"/>
  </cols>
  <sheetData>
    <row r="1" ht="87" customHeight="1" spans="1:4">
      <c r="A1" s="90" t="s">
        <v>123</v>
      </c>
      <c r="B1" s="91"/>
      <c r="C1" s="91"/>
      <c r="D1" s="91"/>
    </row>
    <row r="2" ht="363" customHeight="1" spans="1:4">
      <c r="A2" s="140" t="s">
        <v>124</v>
      </c>
      <c r="B2" s="141"/>
      <c r="C2" s="141"/>
      <c r="D2" s="141"/>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H13" sqref="H13"/>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183">
        <f>SUM(B6:B29)</f>
        <v>5265</v>
      </c>
      <c r="C5" s="183">
        <f>SUM(C6:C29)</f>
        <v>5674</v>
      </c>
      <c r="D5" s="107">
        <f>C5/B5</f>
        <v>1.07768281101614</v>
      </c>
    </row>
    <row r="6" s="4" customFormat="1" ht="24.95" customHeight="1" spans="1:42">
      <c r="A6" s="97" t="s">
        <v>98</v>
      </c>
      <c r="B6" s="185">
        <v>1857</v>
      </c>
      <c r="C6" s="186">
        <v>1555</v>
      </c>
      <c r="D6" s="107">
        <f>C6/B6</f>
        <v>0.83737210554658</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85"/>
      <c r="C7" s="18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85"/>
      <c r="C8" s="186"/>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85"/>
      <c r="C9" s="186">
        <v>100</v>
      </c>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85"/>
      <c r="C10" s="186"/>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85"/>
      <c r="C11" s="18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85">
        <v>117</v>
      </c>
      <c r="C12" s="186">
        <v>122</v>
      </c>
      <c r="D12" s="107">
        <f t="shared" ref="D12:D17" si="0">C12/B12</f>
        <v>1.04273504273504</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85">
        <v>833</v>
      </c>
      <c r="C13" s="186">
        <v>984</v>
      </c>
      <c r="D13" s="107">
        <f t="shared" si="0"/>
        <v>1.1812725090036</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85">
        <v>169</v>
      </c>
      <c r="C14" s="186">
        <v>185</v>
      </c>
      <c r="D14" s="107">
        <f t="shared" si="0"/>
        <v>1.09467455621302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85">
        <v>254</v>
      </c>
      <c r="C15" s="186">
        <v>281</v>
      </c>
      <c r="D15" s="107">
        <f t="shared" si="0"/>
        <v>1.10629921259843</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85">
        <v>312</v>
      </c>
      <c r="C16" s="186">
        <v>364</v>
      </c>
      <c r="D16" s="107">
        <f t="shared" si="0"/>
        <v>1.16666666666667</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185">
        <v>1516</v>
      </c>
      <c r="C17" s="186">
        <v>1443</v>
      </c>
      <c r="D17" s="107">
        <f t="shared" si="0"/>
        <v>0.951846965699208</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85"/>
      <c r="C18" s="18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85">
        <v>44</v>
      </c>
      <c r="C19" s="186">
        <v>381</v>
      </c>
      <c r="D19" s="107">
        <f>C19/B19</f>
        <v>8.65909090909091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85"/>
      <c r="C20" s="18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85"/>
      <c r="C21" s="18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85"/>
      <c r="C22" s="18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85"/>
      <c r="C23" s="18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85">
        <v>163</v>
      </c>
      <c r="C24" s="186">
        <v>259</v>
      </c>
      <c r="D24" s="107">
        <f>C24/B24</f>
        <v>1.58895705521472</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185"/>
      <c r="C25" s="18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185"/>
      <c r="C26" s="18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185"/>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185"/>
      <c r="C28" s="18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185"/>
      <c r="C29" s="18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88"/>
      <c r="B30" s="188"/>
      <c r="C30" s="189"/>
      <c r="D30" s="188"/>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topLeftCell="A5" workbookViewId="0">
      <selection activeCell="E3" sqref="E3"/>
    </sheetView>
  </sheetViews>
  <sheetFormatPr defaultColWidth="10" defaultRowHeight="14.25" outlineLevelCol="3"/>
  <cols>
    <col min="1" max="3" width="20.625" style="234" customWidth="1"/>
    <col min="4" max="4" width="26.75" style="234" customWidth="1"/>
    <col min="5" max="5" width="28.875" style="234" customWidth="1"/>
    <col min="6" max="16384" width="10" style="234"/>
  </cols>
  <sheetData>
    <row r="1" ht="86.25" customHeight="1" spans="1:4">
      <c r="A1" s="90" t="s">
        <v>126</v>
      </c>
      <c r="B1" s="91"/>
      <c r="C1" s="91"/>
      <c r="D1" s="91"/>
    </row>
    <row r="2" ht="93" customHeight="1" spans="1:4">
      <c r="A2" s="235" t="s">
        <v>127</v>
      </c>
      <c r="B2" s="235"/>
      <c r="C2" s="235"/>
      <c r="D2" s="235"/>
    </row>
    <row r="3" ht="93" customHeight="1" spans="1:4">
      <c r="A3" s="235"/>
      <c r="B3" s="235"/>
      <c r="C3" s="235"/>
      <c r="D3" s="235"/>
    </row>
    <row r="4" ht="93" customHeight="1" spans="1:4">
      <c r="A4" s="235"/>
      <c r="B4" s="235"/>
      <c r="C4" s="235"/>
      <c r="D4" s="235"/>
    </row>
    <row r="5" ht="93" customHeight="1" spans="1:4">
      <c r="A5" s="235"/>
      <c r="B5" s="235"/>
      <c r="C5" s="235"/>
      <c r="D5" s="235"/>
    </row>
    <row r="6" ht="93" customHeight="1" spans="1:4">
      <c r="A6" s="235"/>
      <c r="B6" s="235"/>
      <c r="C6" s="235"/>
      <c r="D6" s="235"/>
    </row>
    <row r="7" ht="147" customHeight="1" spans="1:4">
      <c r="A7" s="235"/>
      <c r="B7" s="235"/>
      <c r="C7" s="235"/>
      <c r="D7" s="235"/>
    </row>
    <row r="8" ht="13.5" customHeight="1" spans="1:4">
      <c r="A8" s="236"/>
      <c r="B8" s="236"/>
      <c r="C8" s="236"/>
      <c r="D8" s="236"/>
    </row>
    <row r="9" ht="13.5" customHeight="1" spans="1:4">
      <c r="A9" s="236"/>
      <c r="B9" s="236"/>
      <c r="C9" s="236"/>
      <c r="D9" s="236"/>
    </row>
    <row r="10" ht="13.5" customHeight="1" spans="1:4">
      <c r="A10" s="236"/>
      <c r="B10" s="236"/>
      <c r="C10" s="236"/>
      <c r="D10" s="236"/>
    </row>
    <row r="11" ht="13.5" customHeight="1" spans="1:4">
      <c r="A11" s="236"/>
      <c r="B11" s="236"/>
      <c r="C11" s="236"/>
      <c r="D11" s="236"/>
    </row>
    <row r="12" ht="13.5" customHeight="1" spans="1:4">
      <c r="A12" s="236"/>
      <c r="B12" s="236"/>
      <c r="C12" s="236"/>
      <c r="D12" s="236"/>
    </row>
    <row r="13" ht="13.5" customHeight="1" spans="1:4">
      <c r="A13" s="236"/>
      <c r="B13" s="236"/>
      <c r="C13" s="236"/>
      <c r="D13" s="236"/>
    </row>
    <row r="14" ht="13.5" customHeight="1" spans="1:4">
      <c r="A14" s="236"/>
      <c r="B14" s="236"/>
      <c r="C14" s="236"/>
      <c r="D14" s="236"/>
    </row>
    <row r="15" ht="13.5" customHeight="1" spans="1:4">
      <c r="A15" s="236"/>
      <c r="B15" s="236"/>
      <c r="C15" s="236"/>
      <c r="D15" s="236"/>
    </row>
    <row r="16" ht="13.5" customHeight="1" spans="1:4">
      <c r="A16" s="236"/>
      <c r="B16" s="236"/>
      <c r="C16" s="236"/>
      <c r="D16" s="236"/>
    </row>
    <row r="17" ht="13.5" customHeight="1" spans="1:4">
      <c r="A17" s="236"/>
      <c r="B17" s="236"/>
      <c r="C17" s="236"/>
      <c r="D17" s="236"/>
    </row>
    <row r="18" ht="13.5" customHeight="1" spans="1:4">
      <c r="A18" s="236"/>
      <c r="B18" s="236"/>
      <c r="C18" s="236"/>
      <c r="D18" s="236"/>
    </row>
    <row r="19" ht="13.5" customHeight="1" spans="1:4">
      <c r="A19" s="236"/>
      <c r="B19" s="236"/>
      <c r="C19" s="236"/>
      <c r="D19" s="236"/>
    </row>
    <row r="20" ht="13.5" customHeight="1" spans="1:4">
      <c r="A20" s="236"/>
      <c r="B20" s="236"/>
      <c r="C20" s="236"/>
      <c r="D20" s="236"/>
    </row>
    <row r="21" ht="13.5" customHeight="1" spans="1:4">
      <c r="A21" s="236"/>
      <c r="B21" s="236"/>
      <c r="C21" s="236"/>
      <c r="D21" s="236"/>
    </row>
    <row r="22" ht="13.5" customHeight="1" spans="1:4">
      <c r="A22" s="236"/>
      <c r="B22" s="236"/>
      <c r="C22" s="236"/>
      <c r="D22" s="236"/>
    </row>
    <row r="23" ht="13.5" customHeight="1" spans="1:4">
      <c r="A23" s="236"/>
      <c r="B23" s="236"/>
      <c r="C23" s="236"/>
      <c r="D23" s="236"/>
    </row>
    <row r="24" ht="13.5" customHeight="1" spans="1:4">
      <c r="A24" s="236"/>
      <c r="B24" s="236"/>
      <c r="C24" s="236"/>
      <c r="D24" s="236"/>
    </row>
    <row r="25" ht="13.5" customHeight="1" spans="1:4">
      <c r="A25" s="236"/>
      <c r="B25" s="236"/>
      <c r="C25" s="236"/>
      <c r="D25" s="236"/>
    </row>
    <row r="26" ht="13.5" customHeight="1" spans="1:4">
      <c r="A26" s="236"/>
      <c r="B26" s="236"/>
      <c r="C26" s="236"/>
      <c r="D26" s="236"/>
    </row>
    <row r="27" ht="13.5" customHeight="1" spans="1:4">
      <c r="A27" s="236"/>
      <c r="B27" s="236"/>
      <c r="C27" s="236"/>
      <c r="D27" s="236"/>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45" workbookViewId="0">
      <selection activeCell="H61" sqref="H61"/>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8" customFormat="1" ht="24.95" customHeight="1" spans="1:248">
      <c r="A2" s="152" t="s">
        <v>129</v>
      </c>
      <c r="B2" s="152"/>
      <c r="C2" s="226"/>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7"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130</v>
      </c>
      <c r="C4" s="105" t="s">
        <v>131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132</v>
      </c>
      <c r="B5" s="164">
        <v>2202</v>
      </c>
      <c r="C5" s="164">
        <v>2293</v>
      </c>
    </row>
    <row r="6" s="151" customFormat="1" ht="20.1" customHeight="1" spans="1:3">
      <c r="A6" s="159" t="s">
        <v>133</v>
      </c>
      <c r="B6" s="164"/>
      <c r="C6" s="164"/>
    </row>
    <row r="7" s="151" customFormat="1" ht="20.1" customHeight="1" spans="1:3">
      <c r="A7" s="159" t="s">
        <v>134</v>
      </c>
      <c r="B7" s="164"/>
      <c r="C7" s="164"/>
    </row>
    <row r="8" s="151" customFormat="1" ht="20.1" customHeight="1" spans="1:3">
      <c r="A8" s="159" t="s">
        <v>135</v>
      </c>
      <c r="B8" s="164"/>
      <c r="C8" s="164"/>
    </row>
    <row r="9" s="151" customFormat="1" ht="20.1" customHeight="1" spans="1:3">
      <c r="A9" s="159" t="s">
        <v>136</v>
      </c>
      <c r="B9" s="164"/>
      <c r="C9" s="164"/>
    </row>
    <row r="10" s="151" customFormat="1" ht="20.1" customHeight="1" spans="1:3">
      <c r="A10" s="159" t="s">
        <v>137</v>
      </c>
      <c r="B10" s="164"/>
      <c r="C10" s="164"/>
    </row>
    <row r="11" s="151" customFormat="1" ht="20.1" customHeight="1" spans="1:3">
      <c r="A11" s="159" t="s">
        <v>138</v>
      </c>
      <c r="B11" s="164"/>
      <c r="C11" s="164"/>
    </row>
    <row r="12" s="151" customFormat="1" ht="20.1" customHeight="1" spans="1:3">
      <c r="A12" s="159" t="s">
        <v>139</v>
      </c>
      <c r="B12" s="164"/>
      <c r="C12" s="164"/>
    </row>
    <row r="13" s="151" customFormat="1" ht="20.1" customHeight="1" spans="1:3">
      <c r="A13" s="159" t="s">
        <v>140</v>
      </c>
      <c r="B13" s="164"/>
      <c r="C13" s="164"/>
    </row>
    <row r="14" s="151" customFormat="1" ht="20.1" customHeight="1" spans="1:3">
      <c r="A14" s="159" t="s">
        <v>141</v>
      </c>
      <c r="B14" s="164">
        <v>1206</v>
      </c>
      <c r="C14" s="164">
        <v>1208</v>
      </c>
    </row>
    <row r="15" s="151" customFormat="1" ht="20.1" customHeight="1" spans="1:3">
      <c r="A15" s="159" t="s">
        <v>142</v>
      </c>
      <c r="B15" s="164">
        <v>996</v>
      </c>
      <c r="C15" s="164">
        <v>840</v>
      </c>
    </row>
    <row r="16" s="151" customFormat="1" ht="20.1" customHeight="1" spans="1:3">
      <c r="A16" s="159" t="s">
        <v>143</v>
      </c>
      <c r="B16" s="164"/>
      <c r="C16" s="164"/>
    </row>
    <row r="17" s="151" customFormat="1" ht="20.1" customHeight="1" spans="1:3">
      <c r="A17" s="159" t="s">
        <v>144</v>
      </c>
      <c r="B17" s="164"/>
      <c r="C17" s="164"/>
    </row>
    <row r="18" s="151" customFormat="1" ht="20.1" customHeight="1" spans="1:3">
      <c r="A18" s="159" t="s">
        <v>145</v>
      </c>
      <c r="B18" s="164"/>
      <c r="C18" s="164"/>
    </row>
    <row r="19" s="151" customFormat="1" ht="20.1" customHeight="1" spans="1:3">
      <c r="A19" s="159" t="s">
        <v>146</v>
      </c>
      <c r="B19" s="164"/>
      <c r="C19" s="164"/>
    </row>
    <row r="20" s="151" customFormat="1" ht="20.1" customHeight="1" spans="1:3">
      <c r="A20" s="159" t="s">
        <v>147</v>
      </c>
      <c r="B20" s="164"/>
      <c r="C20" s="164"/>
    </row>
    <row r="21" s="151" customFormat="1" ht="20.1" customHeight="1" spans="1:3">
      <c r="A21" s="159" t="s">
        <v>148</v>
      </c>
      <c r="B21" s="164"/>
      <c r="C21" s="164"/>
    </row>
    <row r="22" s="151" customFormat="1" ht="20.1" customHeight="1" spans="1:3">
      <c r="A22" s="159" t="s">
        <v>149</v>
      </c>
      <c r="B22" s="164"/>
      <c r="C22" s="164"/>
    </row>
    <row r="23" s="151" customFormat="1" ht="20.1" customHeight="1" spans="1:3">
      <c r="A23" s="159" t="s">
        <v>150</v>
      </c>
      <c r="B23" s="164"/>
      <c r="C23" s="164">
        <v>245</v>
      </c>
    </row>
    <row r="24" s="151" customFormat="1" ht="20.1" customHeight="1" spans="1:3">
      <c r="A24" s="159" t="s">
        <v>151</v>
      </c>
      <c r="B24" s="164"/>
      <c r="C24" s="164"/>
    </row>
    <row r="25" s="151" customFormat="1" ht="20.1" customHeight="1" spans="1:3">
      <c r="A25" s="159" t="s">
        <v>152</v>
      </c>
      <c r="B25" s="164"/>
      <c r="C25" s="164"/>
    </row>
    <row r="26" s="151" customFormat="1" ht="20.1" customHeight="1" spans="1:3">
      <c r="A26" s="159" t="s">
        <v>153</v>
      </c>
      <c r="B26" s="164"/>
      <c r="C26" s="164"/>
    </row>
    <row r="27" s="151" customFormat="1" ht="20.1" customHeight="1" spans="1:3">
      <c r="A27" s="159" t="s">
        <v>154</v>
      </c>
      <c r="B27" s="164"/>
      <c r="C27" s="164"/>
    </row>
    <row r="28" s="151" customFormat="1" ht="20.1" customHeight="1" spans="1:3">
      <c r="A28" s="159" t="s">
        <v>155</v>
      </c>
      <c r="B28" s="230"/>
      <c r="C28" s="164"/>
    </row>
    <row r="29" s="151" customFormat="1" ht="20.1" customHeight="1" spans="1:3">
      <c r="A29" s="159" t="s">
        <v>156</v>
      </c>
      <c r="B29" s="230"/>
      <c r="C29" s="164"/>
    </row>
    <row r="30" s="151" customFormat="1" ht="20.1" customHeight="1" spans="1:3">
      <c r="A30" s="159" t="s">
        <v>157</v>
      </c>
      <c r="B30" s="230"/>
      <c r="C30" s="164"/>
    </row>
    <row r="31" s="151" customFormat="1" ht="20.1" customHeight="1" spans="1:3">
      <c r="A31" s="159" t="s">
        <v>158</v>
      </c>
      <c r="B31" s="230"/>
      <c r="C31" s="164"/>
    </row>
    <row r="32" s="151" customFormat="1" ht="20.1" customHeight="1" spans="1:3">
      <c r="A32" s="159" t="s">
        <v>159</v>
      </c>
      <c r="B32" s="230"/>
      <c r="C32" s="164"/>
    </row>
    <row r="33" ht="20.1" customHeight="1" spans="1:3">
      <c r="A33" s="159" t="s">
        <v>160</v>
      </c>
      <c r="B33" s="230"/>
      <c r="C33" s="164"/>
    </row>
    <row r="34" ht="20.1" customHeight="1" spans="1:3">
      <c r="A34" s="159" t="s">
        <v>161</v>
      </c>
      <c r="B34" s="230"/>
      <c r="C34" s="164"/>
    </row>
    <row r="35" ht="20.1" customHeight="1" spans="1:3">
      <c r="A35" s="159" t="s">
        <v>162</v>
      </c>
      <c r="B35" s="230"/>
      <c r="C35" s="164"/>
    </row>
    <row r="36" ht="20.1" customHeight="1" spans="1:3">
      <c r="A36" s="159" t="s">
        <v>163</v>
      </c>
      <c r="B36" s="230"/>
      <c r="C36" s="164"/>
    </row>
    <row r="37" ht="20.1" customHeight="1" spans="1:3">
      <c r="A37" s="159" t="s">
        <v>164</v>
      </c>
      <c r="B37" s="230"/>
      <c r="C37" s="164"/>
    </row>
    <row r="38" ht="20.1" customHeight="1" spans="1:3">
      <c r="A38" s="159" t="s">
        <v>165</v>
      </c>
      <c r="B38" s="230"/>
      <c r="C38" s="164"/>
    </row>
    <row r="39" ht="20.1" customHeight="1" spans="1:3">
      <c r="A39" s="159" t="s">
        <v>166</v>
      </c>
      <c r="B39" s="230"/>
      <c r="C39" s="164"/>
    </row>
    <row r="40" ht="20.1" customHeight="1" spans="1:3">
      <c r="A40" s="159" t="s">
        <v>167</v>
      </c>
      <c r="B40" s="230"/>
      <c r="C40" s="164"/>
    </row>
    <row r="41" ht="20.1" customHeight="1" spans="1:3">
      <c r="A41" s="159" t="s">
        <v>168</v>
      </c>
      <c r="B41" s="230"/>
      <c r="C41" s="164"/>
    </row>
    <row r="42" ht="20.1" customHeight="1" spans="1:3">
      <c r="A42" s="159" t="s">
        <v>169</v>
      </c>
      <c r="B42" s="230"/>
      <c r="C42" s="164"/>
    </row>
    <row r="43" ht="20.1" customHeight="1" spans="1:3">
      <c r="A43" s="159" t="s">
        <v>170</v>
      </c>
      <c r="B43" s="230"/>
      <c r="C43" s="164"/>
    </row>
    <row r="44" ht="20.1" customHeight="1" spans="1:3">
      <c r="A44" s="159" t="s">
        <v>171</v>
      </c>
      <c r="B44" s="230"/>
      <c r="C44" s="164"/>
    </row>
    <row r="45" ht="20.1" customHeight="1" spans="1:3">
      <c r="A45" s="159" t="s">
        <v>172</v>
      </c>
      <c r="B45" s="230"/>
      <c r="C45" s="164"/>
    </row>
    <row r="46" ht="20.1" customHeight="1" spans="1:3">
      <c r="A46" s="159" t="s">
        <v>173</v>
      </c>
      <c r="B46" s="230"/>
      <c r="C46" s="164"/>
    </row>
    <row r="47" ht="20.1" customHeight="1" spans="1:3">
      <c r="A47" s="159" t="s">
        <v>174</v>
      </c>
      <c r="B47" s="230"/>
      <c r="C47" s="164"/>
    </row>
    <row r="48" ht="20.1" customHeight="1" spans="1:3">
      <c r="A48" s="159" t="s">
        <v>175</v>
      </c>
      <c r="B48" s="230">
        <v>367</v>
      </c>
      <c r="C48" s="164">
        <v>1078</v>
      </c>
    </row>
    <row r="49" ht="20.1" customHeight="1" spans="1:3">
      <c r="A49" s="159" t="s">
        <v>176</v>
      </c>
      <c r="B49" s="230">
        <v>82</v>
      </c>
      <c r="C49" s="164">
        <v>761</v>
      </c>
    </row>
    <row r="50" ht="20.1" customHeight="1" spans="1:3">
      <c r="A50" s="159" t="s">
        <v>177</v>
      </c>
      <c r="B50" s="230"/>
      <c r="C50" s="164"/>
    </row>
    <row r="51" ht="20.1" customHeight="1" spans="1:3">
      <c r="A51" s="159" t="s">
        <v>178</v>
      </c>
      <c r="B51" s="230"/>
      <c r="C51" s="164"/>
    </row>
    <row r="52" ht="20.1" customHeight="1" spans="1:3">
      <c r="A52" s="159" t="s">
        <v>179</v>
      </c>
      <c r="B52" s="230"/>
      <c r="C52" s="164">
        <v>100</v>
      </c>
    </row>
    <row r="53" ht="20.1" customHeight="1" spans="1:3">
      <c r="A53" s="159" t="s">
        <v>180</v>
      </c>
      <c r="B53" s="230"/>
      <c r="C53" s="164"/>
    </row>
    <row r="54" ht="20.1" customHeight="1" spans="1:3">
      <c r="A54" s="159" t="s">
        <v>181</v>
      </c>
      <c r="B54" s="230"/>
      <c r="C54" s="164"/>
    </row>
    <row r="55" ht="20.1" customHeight="1" spans="1:3">
      <c r="A55" s="159" t="s">
        <v>182</v>
      </c>
      <c r="B55" s="230"/>
      <c r="C55" s="164"/>
    </row>
    <row r="56" ht="20.1" customHeight="1" spans="1:3">
      <c r="A56" s="159" t="s">
        <v>183</v>
      </c>
      <c r="B56" s="230">
        <v>48</v>
      </c>
      <c r="C56" s="164">
        <v>18</v>
      </c>
    </row>
    <row r="57" ht="20.1" customHeight="1" spans="1:3">
      <c r="A57" s="159" t="s">
        <v>184</v>
      </c>
      <c r="B57" s="230"/>
      <c r="C57" s="164"/>
    </row>
    <row r="58" ht="20.1" customHeight="1" spans="1:3">
      <c r="A58" s="159" t="s">
        <v>185</v>
      </c>
      <c r="B58" s="230"/>
      <c r="C58" s="164"/>
    </row>
    <row r="59" ht="20.1" customHeight="1" spans="1:3">
      <c r="A59" s="159" t="s">
        <v>186</v>
      </c>
      <c r="B59" s="230">
        <v>15</v>
      </c>
      <c r="C59" s="164">
        <v>7</v>
      </c>
    </row>
    <row r="60" ht="20.1" customHeight="1" spans="1:3">
      <c r="A60" s="159" t="s">
        <v>187</v>
      </c>
      <c r="B60" s="230">
        <v>222</v>
      </c>
      <c r="C60" s="164">
        <v>192</v>
      </c>
    </row>
    <row r="61" ht="20.1" customHeight="1" spans="1:3">
      <c r="A61" s="159" t="s">
        <v>188</v>
      </c>
      <c r="B61" s="230"/>
      <c r="C61" s="164"/>
    </row>
    <row r="62" ht="20.1" customHeight="1" spans="1:3">
      <c r="A62" s="159" t="s">
        <v>189</v>
      </c>
      <c r="B62" s="230"/>
      <c r="C62" s="164"/>
    </row>
    <row r="63" ht="20.1" customHeight="1" spans="1:3">
      <c r="A63" s="159" t="s">
        <v>190</v>
      </c>
      <c r="B63" s="230"/>
      <c r="C63" s="164"/>
    </row>
    <row r="64" ht="20.1" customHeight="1" spans="1:3">
      <c r="A64" s="159" t="s">
        <v>191</v>
      </c>
      <c r="B64" s="230"/>
      <c r="C64" s="164"/>
    </row>
    <row r="65" ht="20.1" customHeight="1" spans="1:3">
      <c r="A65" s="159" t="s">
        <v>192</v>
      </c>
      <c r="B65" s="230"/>
      <c r="C65" s="164"/>
    </row>
    <row r="66" ht="20.1" customHeight="1" spans="1:3">
      <c r="A66" s="159" t="s">
        <v>193</v>
      </c>
      <c r="B66" s="230"/>
      <c r="C66" s="164"/>
    </row>
    <row r="67" ht="20.1" customHeight="1" spans="1:3">
      <c r="A67" s="159" t="s">
        <v>194</v>
      </c>
      <c r="B67" s="230"/>
      <c r="C67" s="164"/>
    </row>
    <row r="68" ht="20.1" customHeight="1" spans="1:3">
      <c r="A68" s="159" t="s">
        <v>195</v>
      </c>
      <c r="B68" s="230"/>
      <c r="C68" s="164"/>
    </row>
    <row r="69" ht="20.1" customHeight="1" spans="1:3">
      <c r="A69" s="159" t="s">
        <v>196</v>
      </c>
      <c r="B69" s="230"/>
      <c r="C69" s="164"/>
    </row>
    <row r="70" ht="20.1" customHeight="1" spans="1:3">
      <c r="A70" s="233" t="s">
        <v>197</v>
      </c>
      <c r="B70" s="232">
        <v>2569</v>
      </c>
      <c r="C70" s="167">
        <v>3371</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1-2023公共收入</vt:lpstr>
      <vt:lpstr>2-2023公共支出</vt:lpstr>
      <vt:lpstr>3-2023公共收入</vt:lpstr>
      <vt:lpstr>表3说明</vt:lpstr>
      <vt:lpstr>4-2023公共支出</vt:lpstr>
      <vt:lpstr>表4说明 </vt:lpstr>
      <vt:lpstr>5-2023公共转移支付收入</vt:lpstr>
      <vt:lpstr>6-2023公共转移支付支出</vt:lpstr>
      <vt:lpstr>7-2023基金收入</vt:lpstr>
      <vt:lpstr>8-2023基金支出</vt:lpstr>
      <vt:lpstr>9-2023基金收入</vt:lpstr>
      <vt:lpstr>表9说明</vt:lpstr>
      <vt:lpstr>10-2023基金支出</vt:lpstr>
      <vt:lpstr>表10说明</vt:lpstr>
      <vt:lpstr>11-2023国资收入</vt:lpstr>
      <vt:lpstr>12-2023国资支出</vt:lpstr>
      <vt:lpstr>13-2023国资收入</vt:lpstr>
      <vt:lpstr>表13说明</vt:lpstr>
      <vt:lpstr>14-2023国资支出</vt:lpstr>
      <vt:lpstr>表14说明</vt:lpstr>
      <vt:lpstr>15-2023社保收入</vt:lpstr>
      <vt:lpstr>16-2023社保支出</vt:lpstr>
      <vt:lpstr>表15-16说明</vt:lpstr>
      <vt:lpstr>17-2024公共收入</vt:lpstr>
      <vt:lpstr>18-2024公共支出</vt:lpstr>
      <vt:lpstr>19-2024公共收入</vt:lpstr>
      <vt:lpstr>表19说明</vt:lpstr>
      <vt:lpstr>20-2024公共支出</vt:lpstr>
      <vt:lpstr>表20说明</vt:lpstr>
      <vt:lpstr>21-2024公共转移支付收入</vt:lpstr>
      <vt:lpstr>22-2024公共转移支付支出</vt:lpstr>
      <vt:lpstr>23-2024基金收入</vt:lpstr>
      <vt:lpstr>24-2024基金支出</vt:lpstr>
      <vt:lpstr>25-2024基金收入 </vt:lpstr>
      <vt:lpstr>表25说明</vt:lpstr>
      <vt:lpstr>26-2024基金支出 </vt:lpstr>
      <vt:lpstr>表26说明</vt:lpstr>
      <vt:lpstr>27-2024国资收入</vt:lpstr>
      <vt:lpstr>28-2024国资支出</vt:lpstr>
      <vt:lpstr>29-2024国资收入</vt:lpstr>
      <vt:lpstr>表29说明</vt:lpstr>
      <vt:lpstr>30-2024国资支出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宋慧乔</cp:lastModifiedBy>
  <dcterms:created xsi:type="dcterms:W3CDTF">2015-06-05T18:19:00Z</dcterms:created>
  <dcterms:modified xsi:type="dcterms:W3CDTF">2024-04-07T03:07:49Z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EA81FCC46F48460FBB4F19F62D396CF5_13</vt:lpwstr>
  </property>
</Properties>
</file>