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C:\Users\财政办\Desktop\财政\预算\2026年预算\预算报告\第2稿\"/>
    </mc:Choice>
  </mc:AlternateContent>
  <xr:revisionPtr revIDLastSave="0" documentId="13_ncr:1_{C17917C8-27AD-4C7B-B4BF-39B8B0AF7C64}" xr6:coauthVersionLast="47" xr6:coauthVersionMax="47" xr10:uidLastSave="{00000000-0000-0000-0000-000000000000}"/>
  <bookViews>
    <workbookView xWindow="-120" yWindow="-120" windowWidth="29040" windowHeight="15840" tabRatio="871" firstSheet="23" activeTab="29" xr2:uid="{00000000-000D-0000-FFFF-FFFF00000000}"/>
  </bookViews>
  <sheets>
    <sheet name="封面" sheetId="43" r:id="rId1"/>
    <sheet name="目录" sheetId="42" r:id="rId2"/>
    <sheet name="1-2025全镇公共收入" sheetId="2" r:id="rId3"/>
    <sheet name="2-2025全镇公共支出" sheetId="3" r:id="rId4"/>
    <sheet name="3-2025本级公共收入" sheetId="4" r:id="rId5"/>
    <sheet name="表3说明" sheetId="71" r:id="rId6"/>
    <sheet name="4-2025本级公共支出" sheetId="5" r:id="rId7"/>
    <sheet name="表4说明 " sheetId="72" r:id="rId8"/>
    <sheet name="5-2025公共转移支付收入" sheetId="6" r:id="rId9"/>
    <sheet name="6-2025公共转移支付支出" sheetId="7" r:id="rId10"/>
    <sheet name="7-2025全镇基金收入" sheetId="9" r:id="rId11"/>
    <sheet name="8-2025全镇基金支出" sheetId="13" r:id="rId12"/>
    <sheet name="9-2025本级基金收入" sheetId="14" r:id="rId13"/>
    <sheet name="表9说明" sheetId="54" r:id="rId14"/>
    <sheet name="10-2025本级基金支出" sheetId="15" r:id="rId15"/>
    <sheet name="表10说明" sheetId="55" r:id="rId16"/>
    <sheet name="11-2025全镇国资收入" sheetId="18" r:id="rId17"/>
    <sheet name="12-2025全镇国资支出" sheetId="19" r:id="rId18"/>
    <sheet name="13-2025本级国资收入" sheetId="20" r:id="rId19"/>
    <sheet name="表13说明" sheetId="56" r:id="rId20"/>
    <sheet name="14-2025本级国资支出" sheetId="21" r:id="rId21"/>
    <sheet name="表14说明" sheetId="57" r:id="rId22"/>
    <sheet name="15-2025社保收入" sheetId="22" r:id="rId23"/>
    <sheet name="16-2025社保支出" sheetId="23" r:id="rId24"/>
    <sheet name="表15-16说明" sheetId="58" r:id="rId25"/>
    <sheet name="17-2026全镇公共收入" sheetId="24" r:id="rId26"/>
    <sheet name="19-2026本级公共收入" sheetId="26" r:id="rId27"/>
    <sheet name="18-2026全镇公共支出" sheetId="25" r:id="rId28"/>
    <sheet name="表19说明" sheetId="59" r:id="rId29"/>
    <sheet name="20-2026本级公共支出" sheetId="27" r:id="rId30"/>
    <sheet name="表20说明" sheetId="60" r:id="rId31"/>
    <sheet name="21-2026公共转移支付收入" sheetId="28" r:id="rId32"/>
    <sheet name="22-2026公共转移支付支出" sheetId="29" r:id="rId33"/>
    <sheet name="23-2026全镇基金收入" sheetId="30" r:id="rId34"/>
    <sheet name="24-2026全镇基金支出" sheetId="31" r:id="rId35"/>
    <sheet name="25-2026本级基金收入 " sheetId="32" r:id="rId36"/>
    <sheet name="表25说明" sheetId="61" r:id="rId37"/>
    <sheet name="26-2026本级基金支出 " sheetId="33" r:id="rId38"/>
    <sheet name="表26说明" sheetId="62" r:id="rId39"/>
    <sheet name="27-2026全镇国资收入" sheetId="36" r:id="rId40"/>
    <sheet name="28-2026全镇国资支出" sheetId="37" r:id="rId41"/>
    <sheet name="29-2026本级国资收入" sheetId="38" r:id="rId42"/>
    <sheet name="表29说明" sheetId="63" r:id="rId43"/>
    <sheet name="30-2025本级国资支出" sheetId="39" r:id="rId44"/>
    <sheet name="表30说明" sheetId="64" r:id="rId45"/>
    <sheet name="31-2026社保收入" sheetId="40" r:id="rId46"/>
    <sheet name="32-2026社保支出" sheetId="41" r:id="rId47"/>
    <sheet name="表32-36说明" sheetId="65" r:id="rId48"/>
    <sheet name="33-2025债务限额、余额" sheetId="44" r:id="rId49"/>
    <sheet name="34-一般债务情况表" sheetId="66" r:id="rId50"/>
    <sheet name="35-专项债务情况表" sheetId="67" r:id="rId51"/>
    <sheet name="36-债务还本付息" sheetId="47" r:id="rId52"/>
    <sheet name="37-2026年债务预算收支安排" sheetId="48" r:id="rId53"/>
  </sheets>
  <definedNames>
    <definedName name="_xlnm._FilterDatabase" localSheetId="2" hidden="1">'1-2025全镇公共收入'!$A$4:$AW$30</definedName>
    <definedName name="_xlnm._FilterDatabase" localSheetId="8" hidden="1">'5-2025公共转移支付收入'!$A$4:$HV$70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'1-2025全镇公共收入'!$A$1:$D$30</definedName>
    <definedName name="_xlnm.Print_Area" localSheetId="23">'16-2025社保支出'!$A$1:$D$22</definedName>
    <definedName name="_xlnm.Print_Area" localSheetId="25">'17-2026全镇公共收入'!$A$1:$D$29</definedName>
    <definedName name="_xlnm.Print_Area" localSheetId="27">'18-2026全镇公共支出'!$A$1:$D$30</definedName>
    <definedName name="_xlnm.Print_Area" localSheetId="26">'19-2026本级公共收入'!$A$1:$D$29</definedName>
    <definedName name="_xlnm.Print_Area" localSheetId="29">'20-2026本级公共支出'!$A$1:$D$30</definedName>
    <definedName name="_xlnm.Print_Area" localSheetId="33">'23-2026全镇基金收入'!$A$1:$D$18</definedName>
    <definedName name="_xlnm.Print_Area" localSheetId="34">'24-2026全镇基金支出'!$A$1:$D$13</definedName>
    <definedName name="_xlnm.Print_Area" localSheetId="37">'26-2026本级基金支出 '!$A$1:$D$13</definedName>
    <definedName name="_xlnm.Print_Area" localSheetId="39">'27-2026全镇国资收入'!$A$1:$D$17</definedName>
    <definedName name="_xlnm.Print_Area" localSheetId="40">'28-2026全镇国资支出'!$A$1:$D$16</definedName>
    <definedName name="_xlnm.Print_Area" localSheetId="41">'29-2026本级国资收入'!$A$1:$D$12</definedName>
    <definedName name="_xlnm.Print_Area" localSheetId="46">'32-2026社保支出'!$A$4:$D$22</definedName>
    <definedName name="_xlnm.Print_Area" localSheetId="48">'33-2025债务限额、余额'!$A$1:$G$12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6">'4-2025本级公共支出'!$A$1:$E$29</definedName>
    <definedName name="_xlnm.Print_Area" localSheetId="19">表13说明!$A$1:$D$4</definedName>
    <definedName name="_xlnm.Print_Area" localSheetId="21">表14说明!$A$1:$D$4</definedName>
    <definedName name="_xlnm.Print_Area" localSheetId="28">表19说明!$A$1:$D$18</definedName>
    <definedName name="_xlnm.Print_Area" localSheetId="30">表20说明!$A$1:$D$4</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表3说明!$A$1:$D$5</definedName>
    <definedName name="_xlnm.Print_Titles" localSheetId="16">'11-2025全镇国资收入'!$1:$4</definedName>
    <definedName name="_xlnm.Print_Titles" localSheetId="2">'1-2025全镇公共收入'!$1:$4</definedName>
    <definedName name="_xlnm.Print_Titles" localSheetId="17">'12-2025全镇国资支出'!$1:$4</definedName>
    <definedName name="_xlnm.Print_Titles" localSheetId="18">'13-2025本级国资收入'!$1:$4</definedName>
    <definedName name="_xlnm.Print_Titles" localSheetId="20">'14-2025本级国资支出'!$1:$4</definedName>
    <definedName name="_xlnm.Print_Titles" localSheetId="22">'15-2025社保收入'!$1:$4</definedName>
    <definedName name="_xlnm.Print_Titles" localSheetId="23">'16-2025社保支出'!$1:$4</definedName>
    <definedName name="_xlnm.Print_Titles" localSheetId="25">'17-2026全镇公共收入'!$1:$4</definedName>
    <definedName name="_xlnm.Print_Titles" localSheetId="27">'18-2026全镇公共支出'!$1:$4</definedName>
    <definedName name="_xlnm.Print_Titles" localSheetId="26">'19-2026本级公共收入'!$1:$4</definedName>
    <definedName name="_xlnm.Print_Titles" localSheetId="29">'20-2026本级公共支出'!$1:$4</definedName>
    <definedName name="_xlnm.Print_Titles" localSheetId="31">'21-2026公共转移支付收入'!$2:$4</definedName>
    <definedName name="_xlnm.Print_Titles" localSheetId="3">'2-2025全镇公共支出'!$1:$4</definedName>
    <definedName name="_xlnm.Print_Titles" localSheetId="32">'22-2026公共转移支付支出'!$2:$4</definedName>
    <definedName name="_xlnm.Print_Titles" localSheetId="39">'27-2026全镇国资收入'!$1:$4</definedName>
    <definedName name="_xlnm.Print_Titles" localSheetId="40">'28-2026全镇国资支出'!$1:$4</definedName>
    <definedName name="_xlnm.Print_Titles" localSheetId="41">'29-2026本级国资收入'!$1:$4</definedName>
    <definedName name="_xlnm.Print_Titles" localSheetId="43">'30-2025本级国资支出'!$1:$4</definedName>
    <definedName name="_xlnm.Print_Titles" localSheetId="45">'31-2026社保收入'!$1:$4</definedName>
    <definedName name="_xlnm.Print_Titles" localSheetId="4">'3-2025本级公共收入'!$1:$4</definedName>
    <definedName name="_xlnm.Print_Titles" localSheetId="46">'32-2026社保支出'!$1:$4</definedName>
    <definedName name="_xlnm.Print_Titles" localSheetId="6">'4-2025本级公共支出'!$1:$4</definedName>
    <definedName name="_xlnm.Print_Titles" localSheetId="8">'5-2025公共转移支付收入'!$1:$4</definedName>
    <definedName name="_xlnm.Print_Titles" localSheetId="9">'6-2025公共转移支付支出'!$1:$4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3" l="1"/>
  <c r="C5" i="31"/>
  <c r="C13" i="25"/>
  <c r="C12" i="25"/>
  <c r="C5" i="25" l="1"/>
  <c r="C16" i="6" l="1"/>
  <c r="C48" i="6"/>
  <c r="C49" i="28" l="1"/>
  <c r="C5" i="28"/>
  <c r="D6" i="27"/>
  <c r="D12" i="27"/>
  <c r="D13" i="27"/>
  <c r="D14" i="27"/>
  <c r="D15" i="27"/>
  <c r="D16" i="27"/>
  <c r="D17" i="27"/>
  <c r="D24" i="27"/>
  <c r="D27" i="27"/>
  <c r="C5" i="27"/>
  <c r="D5" i="27" s="1"/>
  <c r="B5" i="27"/>
  <c r="D6" i="26"/>
  <c r="D7" i="26"/>
  <c r="D8" i="26"/>
  <c r="D9" i="26"/>
  <c r="D11" i="26"/>
  <c r="D12" i="26"/>
  <c r="D13" i="26"/>
  <c r="D15" i="26"/>
  <c r="D16" i="26"/>
  <c r="D17" i="26"/>
  <c r="D19" i="26"/>
  <c r="D22" i="26"/>
  <c r="D25" i="26"/>
  <c r="D26" i="26"/>
  <c r="D5" i="26"/>
  <c r="C5" i="26"/>
  <c r="B5" i="26"/>
  <c r="C22" i="26"/>
  <c r="B22" i="26"/>
  <c r="C6" i="26"/>
  <c r="B6" i="26"/>
  <c r="D6" i="25"/>
  <c r="D12" i="25"/>
  <c r="D13" i="25"/>
  <c r="D14" i="25"/>
  <c r="D15" i="25"/>
  <c r="D16" i="25"/>
  <c r="D17" i="25"/>
  <c r="D24" i="25"/>
  <c r="D27" i="25"/>
  <c r="B5" i="25"/>
  <c r="D5" i="25" s="1"/>
  <c r="C71" i="28" l="1"/>
  <c r="C6" i="24"/>
  <c r="B6" i="24"/>
  <c r="D6" i="24" s="1"/>
  <c r="C22" i="24"/>
  <c r="B22" i="24"/>
  <c r="D7" i="24"/>
  <c r="D8" i="24"/>
  <c r="D9" i="24"/>
  <c r="D11" i="24"/>
  <c r="D12" i="24"/>
  <c r="D13" i="24"/>
  <c r="D15" i="24"/>
  <c r="D16" i="24"/>
  <c r="D17" i="24"/>
  <c r="D19" i="24"/>
  <c r="D25" i="24"/>
  <c r="D26" i="24"/>
  <c r="C5" i="15"/>
  <c r="D5" i="15" s="1"/>
  <c r="B5" i="15"/>
  <c r="C5" i="24" l="1"/>
  <c r="B5" i="24"/>
  <c r="D22" i="24"/>
  <c r="B5" i="14"/>
  <c r="D6" i="13"/>
  <c r="D6" i="5" l="1"/>
  <c r="D12" i="5"/>
  <c r="D13" i="5"/>
  <c r="D14" i="5"/>
  <c r="D15" i="5"/>
  <c r="D16" i="5"/>
  <c r="D17" i="5"/>
  <c r="D18" i="5"/>
  <c r="D19" i="5"/>
  <c r="D24" i="5"/>
  <c r="D7" i="4"/>
  <c r="D8" i="4"/>
  <c r="D9" i="4"/>
  <c r="D10" i="4"/>
  <c r="D11" i="4"/>
  <c r="D12" i="4"/>
  <c r="D13" i="4"/>
  <c r="D15" i="4"/>
  <c r="D16" i="4"/>
  <c r="D17" i="4"/>
  <c r="D19" i="4"/>
  <c r="D26" i="4"/>
  <c r="D6" i="3"/>
  <c r="D12" i="3"/>
  <c r="D13" i="3"/>
  <c r="D14" i="3"/>
  <c r="D15" i="3"/>
  <c r="D16" i="3"/>
  <c r="D17" i="3"/>
  <c r="D18" i="3"/>
  <c r="D19" i="3"/>
  <c r="D24" i="3"/>
  <c r="D5" i="3"/>
  <c r="D6" i="2"/>
  <c r="D7" i="2"/>
  <c r="D8" i="2"/>
  <c r="D9" i="2"/>
  <c r="D10" i="2"/>
  <c r="D11" i="2"/>
  <c r="D12" i="2"/>
  <c r="D13" i="2"/>
  <c r="D15" i="2"/>
  <c r="D16" i="2"/>
  <c r="D17" i="2"/>
  <c r="D19" i="2"/>
  <c r="D22" i="2"/>
  <c r="D26" i="2"/>
  <c r="D5" i="2"/>
  <c r="C5" i="5"/>
  <c r="D5" i="5" s="1"/>
  <c r="B5" i="5"/>
  <c r="C22" i="4"/>
  <c r="D22" i="4" s="1"/>
  <c r="C6" i="4"/>
  <c r="D6" i="4" s="1"/>
  <c r="B22" i="4"/>
  <c r="B6" i="4"/>
  <c r="B5" i="4" s="1"/>
  <c r="C5" i="3"/>
  <c r="B5" i="3"/>
  <c r="C22" i="2"/>
  <c r="C6" i="2"/>
  <c r="B22" i="2"/>
  <c r="B6" i="2"/>
  <c r="C5" i="4" l="1"/>
  <c r="D5" i="4" s="1"/>
  <c r="C5" i="2"/>
  <c r="B5" i="2"/>
  <c r="D5" i="24" l="1"/>
  <c r="C5" i="13"/>
  <c r="B5" i="13"/>
  <c r="D5" i="13" s="1"/>
  <c r="C5" i="9"/>
  <c r="B5" i="9"/>
  <c r="C5" i="6"/>
  <c r="C70" i="6" s="1"/>
  <c r="C5" i="39" l="1"/>
  <c r="B5" i="39"/>
  <c r="C5" i="3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财政办</author>
  </authors>
  <commentList>
    <comment ref="C16" authorId="0" shapeId="0" xr:uid="{829E420D-5CDE-44EB-BFE5-E045DE80D215}">
      <text>
        <r>
          <rPr>
            <b/>
            <sz val="9"/>
            <color indexed="81"/>
            <rFont val="宋体"/>
            <family val="3"/>
            <charset val="134"/>
          </rPr>
          <t>财政办:</t>
        </r>
        <r>
          <rPr>
            <sz val="9"/>
            <color indexed="81"/>
            <rFont val="宋体"/>
            <family val="3"/>
            <charset val="134"/>
          </rPr>
          <t xml:space="preserve">
1、区对镇街基本财力保障性转移支付年中清算（第一次）102万元；
2、年终清算镇街基本财力保障性转移支付94万元。</t>
        </r>
      </text>
    </comment>
    <comment ref="C23" authorId="0" shapeId="0" xr:uid="{511BF400-EBE7-4170-A11F-20BDC0EDC3FB}">
      <text>
        <r>
          <rPr>
            <b/>
            <sz val="9"/>
            <color indexed="81"/>
            <rFont val="宋体"/>
            <family val="3"/>
            <charset val="134"/>
          </rPr>
          <t>财政办:</t>
        </r>
        <r>
          <rPr>
            <sz val="9"/>
            <color indexed="81"/>
            <rFont val="宋体"/>
            <family val="3"/>
            <charset val="134"/>
          </rPr>
          <t xml:space="preserve">
其中：
1、应休未休年休假报酬21万元；
2、2024年度年终一次性奖金2万元；
3、养老保险和职业年金29万元；</t>
        </r>
      </text>
    </comment>
  </commentList>
</comments>
</file>

<file path=xl/sharedStrings.xml><?xml version="1.0" encoding="utf-8"?>
<sst xmlns="http://schemas.openxmlformats.org/spreadsheetml/2006/main" count="1133" uniqueCount="480">
  <si>
    <t>附件一</t>
  </si>
  <si>
    <t>目    录</t>
  </si>
  <si>
    <t>1、一般公共预算</t>
  </si>
  <si>
    <t>2、政府性基金预算</t>
  </si>
  <si>
    <t>4、社会保险基金预算</t>
  </si>
  <si>
    <t>三、债务管控情况</t>
  </si>
  <si>
    <t>表1</t>
  </si>
  <si>
    <t xml:space="preserve"> </t>
  </si>
  <si>
    <t>单位：万元</t>
  </si>
  <si>
    <t>项    目</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</si>
  <si>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</si>
  <si>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</si>
  <si>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</si>
  <si>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</si>
  <si>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</si>
  <si>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</si>
  <si>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</si>
  <si>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</si>
  <si>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</si>
  <si>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</si>
  <si>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</si>
  <si>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</si>
  <si>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</si>
  <si>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</si>
  <si>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</si>
  <si>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</si>
  <si>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</si>
  <si>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</si>
  <si>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</si>
  <si>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</si>
  <si>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</si>
  <si>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</si>
  <si>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</si>
  <si>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</si>
  <si>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</si>
  <si>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</si>
  <si>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</si>
  <si>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</si>
  <si>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</si>
  <si>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</si>
  <si>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</si>
  <si>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</si>
  <si>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</si>
  <si>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</si>
  <si>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</si>
  <si>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</si>
  <si>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</si>
  <si>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</si>
  <si>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</si>
  <si>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</si>
  <si>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</si>
  <si>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</si>
  <si>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</si>
  <si>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</si>
  <si>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</si>
  <si>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</si>
  <si>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</si>
  <si>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</si>
  <si>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</si>
  <si>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</si>
  <si>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</si>
  <si>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</si>
  <si>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</si>
  <si>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</si>
  <si>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表4</t>
  </si>
  <si>
    <t>表5</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</si>
  <si>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</si>
  <si>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</si>
  <si>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</si>
  <si>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</si>
  <si>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</si>
  <si>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</si>
  <si>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</si>
  <si>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</si>
  <si>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</si>
  <si>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</si>
  <si>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</si>
  <si>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</si>
  <si>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</si>
  <si>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</si>
  <si>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</si>
  <si>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</si>
  <si>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</si>
  <si>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</si>
  <si>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</si>
  <si>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</si>
  <si>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</si>
  <si>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</si>
  <si>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</si>
  <si>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</si>
  <si>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</si>
  <si>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</si>
  <si>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</si>
  <si>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</si>
  <si>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</si>
  <si>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</si>
  <si>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</si>
  <si>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</si>
  <si>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</si>
  <si>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</si>
  <si>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</si>
  <si>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</si>
  <si>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</si>
  <si>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</si>
  <si>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</si>
  <si>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</si>
  <si>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</si>
  <si>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</si>
  <si>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</si>
  <si>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</si>
  <si>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</si>
  <si>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</si>
  <si>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</si>
  <si>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</si>
  <si>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</si>
  <si>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</si>
  <si>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</si>
  <si>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</si>
  <si>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</si>
  <si>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</si>
  <si>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</si>
  <si>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</si>
  <si>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</si>
  <si>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</si>
  <si>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</si>
  <si>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</si>
  <si>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</si>
  <si>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</si>
  <si>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</si>
  <si>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</si>
  <si>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</si>
  <si>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</si>
  <si>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</si>
  <si>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</si>
  <si>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</si>
  <si>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</si>
  <si>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</si>
  <si>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</si>
  <si>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</si>
  <si>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</si>
  <si>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</si>
  <si>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</si>
  <si>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</si>
  <si>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</si>
  <si>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</si>
  <si>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</si>
  <si>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</si>
  <si>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</si>
  <si>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</si>
  <si>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</si>
  <si>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</si>
  <si>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</si>
  <si>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</si>
  <si>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</si>
  <si>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</si>
  <si>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</si>
  <si>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</si>
  <si>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</si>
  <si>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</si>
  <si>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</si>
  <si>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</si>
  <si>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</si>
  <si>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</si>
  <si>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</si>
  <si>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</si>
  <si>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</si>
  <si>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</si>
  <si>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</si>
  <si>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</si>
  <si>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</si>
  <si>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</si>
  <si>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</si>
  <si>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</si>
  <si>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</si>
  <si>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</si>
  <si>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</si>
  <si>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</si>
  <si>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</si>
  <si>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</si>
  <si>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</si>
  <si>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</si>
  <si>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</si>
  <si>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</si>
  <si>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</si>
  <si>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</si>
  <si>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</si>
  <si>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</si>
  <si>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</si>
  <si>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</si>
  <si>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</si>
  <si>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</si>
  <si>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</si>
  <si>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</si>
  <si>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表10</t>
  </si>
  <si>
    <t>表11</t>
  </si>
  <si>
    <t>一、利润收入</t>
  </si>
  <si>
    <t>二、股利、股息收入</t>
  </si>
  <si>
    <t>三、产权转让收入</t>
  </si>
  <si>
    <t>四、其他国有资本经营预算收入</t>
  </si>
  <si>
    <t>表12</t>
  </si>
  <si>
    <t>一、解决历史遗留问题及改革成本支出</t>
  </si>
  <si>
    <t>二、国有企业资本金注入</t>
  </si>
  <si>
    <t>三、金融国有资本经营预算支出</t>
  </si>
  <si>
    <t>四、其他国有资本经营预算支出</t>
  </si>
  <si>
    <t>表13</t>
  </si>
  <si>
    <t>表14</t>
  </si>
  <si>
    <t>本级支出合计</t>
  </si>
  <si>
    <t>表15</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</si>
  <si>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</si>
  <si>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</si>
  <si>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</si>
  <si>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</si>
  <si>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</si>
  <si>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</si>
  <si>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</si>
  <si>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</si>
  <si>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</si>
  <si>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</si>
  <si>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</si>
  <si>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表16</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</si>
  <si>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</si>
  <si>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</si>
  <si>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</si>
  <si>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</si>
  <si>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</si>
  <si>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</si>
  <si>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</si>
  <si>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</si>
  <si>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</si>
  <si>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</si>
  <si>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</si>
  <si>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</si>
  <si>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</si>
  <si>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表17</t>
  </si>
  <si>
    <t>预算数为上年
执行数的%</t>
  </si>
  <si>
    <t>表18</t>
  </si>
  <si>
    <t>预算数为上年
预算数的%</t>
  </si>
  <si>
    <t>二十二、预备费</t>
  </si>
  <si>
    <t>二十三、其他支出</t>
  </si>
  <si>
    <t>二十四、债务付息支出</t>
  </si>
  <si>
    <t>二十五、债务发行费用支出</t>
  </si>
  <si>
    <t>表19</t>
  </si>
  <si>
    <t>表20</t>
  </si>
  <si>
    <t>表21</t>
  </si>
  <si>
    <t>一、一般性转移支付收入</t>
  </si>
  <si>
    <t xml:space="preserve">    贫困地区转移支付</t>
  </si>
  <si>
    <t xml:space="preserve">    体制补助收入</t>
  </si>
  <si>
    <t xml:space="preserve">    巩固脱贫攻坚成果衔接乡村振兴转移支付收入</t>
  </si>
  <si>
    <t>表22</t>
  </si>
  <si>
    <t>分配改革转移支付</t>
  </si>
  <si>
    <t>表23</t>
  </si>
  <si>
    <t>表24</t>
  </si>
  <si>
    <t>表25</t>
  </si>
  <si>
    <t>表26</t>
  </si>
  <si>
    <t>表27</t>
  </si>
  <si>
    <t>表28</t>
  </si>
  <si>
    <t>一、补充社会保障和就业支出</t>
  </si>
  <si>
    <t>二、解决历史遗留问题及改革成本支出</t>
  </si>
  <si>
    <t>三、国有企业资本金注入</t>
  </si>
  <si>
    <t>四、金融国有资本经营预算支出</t>
  </si>
  <si>
    <t>五、其他国有资本经营预算支出</t>
  </si>
  <si>
    <t>表29</t>
  </si>
  <si>
    <t>表30</t>
  </si>
  <si>
    <t>表31</t>
  </si>
  <si>
    <t>执行数为上年
执行数的%</t>
  </si>
  <si>
    <t>备注：社会保险基金实行全市统筹的财政体制。</t>
  </si>
  <si>
    <t>表32</t>
  </si>
  <si>
    <t>表33</t>
  </si>
  <si>
    <t>单位：亿元</t>
  </si>
  <si>
    <t>地   区</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</si>
  <si>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</si>
  <si>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</si>
  <si>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</si>
  <si>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</si>
  <si>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</si>
  <si>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</si>
  <si>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</si>
  <si>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</si>
  <si>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</si>
  <si>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</si>
  <si>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</si>
  <si>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表34</t>
  </si>
  <si>
    <t>预算数</t>
  </si>
  <si>
    <t>执行数</t>
  </si>
  <si>
    <t xml:space="preserve">    其中：中央转贷地方的国际金融组织和外国政府贷款</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</si>
  <si>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</si>
  <si>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</si>
  <si>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</si>
  <si>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表35</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</si>
  <si>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</si>
  <si>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</si>
  <si>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公式</t>
  </si>
  <si>
    <t>本地区</t>
  </si>
  <si>
    <t>A=B+D</t>
  </si>
  <si>
    <t>（一）一般债券</t>
  </si>
  <si>
    <t xml:space="preserve">   其中：再融资债券</t>
  </si>
  <si>
    <t>（二）专项债券</t>
  </si>
  <si>
    <t>D</t>
  </si>
  <si>
    <t>F=G+H</t>
  </si>
  <si>
    <t>G</t>
  </si>
  <si>
    <t>H</t>
  </si>
  <si>
    <t>I=J+K</t>
  </si>
  <si>
    <t>J</t>
  </si>
  <si>
    <t>K</t>
  </si>
  <si>
    <t>L=M+O</t>
  </si>
  <si>
    <t>M</t>
  </si>
  <si>
    <t xml:space="preserve">   其中：再融资</t>
  </si>
  <si>
    <t xml:space="preserve">         财政预算安排 </t>
  </si>
  <si>
    <t>N</t>
  </si>
  <si>
    <t>O</t>
  </si>
  <si>
    <t xml:space="preserve">         财政预算安排</t>
  </si>
  <si>
    <t>P</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</si>
  <si>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</si>
  <si>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</si>
  <si>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</si>
  <si>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</si>
  <si>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</si>
  <si>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项目</t>
  </si>
  <si>
    <t>其中： 一般债务限额</t>
  </si>
  <si>
    <t xml:space="preserve">       专项债务限额</t>
  </si>
  <si>
    <t>G=H+I</t>
  </si>
  <si>
    <t>I</t>
  </si>
  <si>
    <t>注：本表反映本地区预算中列示提前下达的新增地方政府债务限额情况，由县级以上地方各级财政部门在本级人民代表大会批准预算后二十日内公开。</t>
  </si>
  <si>
    <t>3、国有资本级经营预算</t>
  </si>
  <si>
    <t>表36：龙潭镇地方政府债券发行及还本级付息情况表</t>
  </si>
  <si>
    <t>备注：社会保险基金实行全市统筹的财政体制,相关数据由全市统一编制并向社会公开，我镇以空表列示。</t>
    <phoneticPr fontId="49" type="noConversion"/>
  </si>
  <si>
    <t>备注：社会保险基金实行全市统筹的财政体制，相关数据由全市统一编制并向社会公开，我镇以空表列示。</t>
    <phoneticPr fontId="49" type="noConversion"/>
  </si>
  <si>
    <t xml:space="preserve">        社会保险基金实行全市统筹的财政体制，相关数据由全市统一编制并向社会公开，我镇以空表列示。
</t>
    <phoneticPr fontId="49" type="noConversion"/>
  </si>
  <si>
    <t xml:space="preserve">      社会保险基金实行全市统筹的财政体制，相关数据由全市统一编制并向社会公开，我镇以空表列示。
 </t>
    <phoneticPr fontId="49" type="noConversion"/>
  </si>
  <si>
    <t>龙潭镇</t>
    <phoneticPr fontId="49" type="noConversion"/>
  </si>
  <si>
    <t xml:space="preserve">注：1.本表反映本地区上两年度一般债务余额，上一年度一般债务限额、发行额、还本支出及余额，本年度财政赤字及一般债务限额。
    2.本表由县级以上地方各级财政部门在本级人民代表大会批准预算后二十日内公开。  </t>
    <phoneticPr fontId="49" type="noConversion"/>
  </si>
  <si>
    <t>2025年预算数</t>
    <phoneticPr fontId="49" type="noConversion"/>
  </si>
  <si>
    <t>上年决算数</t>
    <phoneticPr fontId="49" type="noConversion"/>
  </si>
  <si>
    <t>涪陵区龙潭镇2025年预算执行情况和
2026年预算</t>
    <phoneticPr fontId="50" type="noConversion"/>
  </si>
  <si>
    <t>二、2026年预算</t>
  </si>
  <si>
    <t>表17：2026年全镇一般公共预算收入预算表</t>
  </si>
  <si>
    <t>表18：2026年全镇一般公共预算支出预算表</t>
  </si>
  <si>
    <t>表19：2026年本级一般公共预算收入预算表</t>
  </si>
  <si>
    <t xml:space="preserve">      关于2026年本级一般公共预算收入预算的说明</t>
  </si>
  <si>
    <t>表20：2026年本级一般公共预算支出预算表</t>
  </si>
  <si>
    <t xml:space="preserve">      关于2026年本级一般公共预算支出预算的说明</t>
  </si>
  <si>
    <t>表21：2026年本级一般公共预算转移支付收入预算表</t>
  </si>
  <si>
    <t>表22：2026年本级一般公共预算转移支付支出预算表</t>
  </si>
  <si>
    <t>表23：2026年全镇政府性基金预算收入预算表</t>
  </si>
  <si>
    <t>表24：2026年全镇政府性基金预算支出预算表</t>
  </si>
  <si>
    <t>表25：2026年本级政府性基金预算收入预算表</t>
  </si>
  <si>
    <t xml:space="preserve">      关于2026年本级政府性基金预算收入预算的说明</t>
  </si>
  <si>
    <t>表26：2026年本级政府性基金预算支出预算表</t>
  </si>
  <si>
    <t xml:space="preserve">      关于2026年本级政府性基金预算支出预算的说明</t>
  </si>
  <si>
    <t>表27：2026年全镇国有资本级经营预算收入预算表</t>
  </si>
  <si>
    <t>表28：2026年全镇国有资本级经营预算支出预算表</t>
  </si>
  <si>
    <t>表29：2026年本级国有资本级经营预算收入预算表</t>
  </si>
  <si>
    <t xml:space="preserve">      关于2026年本级国有资本级经营预算收入预算的说明</t>
  </si>
  <si>
    <t>表30：2026年本级国有资本级经营预算支出预算表</t>
  </si>
  <si>
    <t xml:space="preserve">      关于2026年本级国有资本级经营预算支出预算的说明</t>
  </si>
  <si>
    <t>表31：2026年全镇社会保险基金预算收入预算表</t>
  </si>
  <si>
    <t>表32：2026年全镇社会保险基金预算支出预算表</t>
  </si>
  <si>
    <t xml:space="preserve">      关于2026年全镇社会保险基金预算的说明</t>
  </si>
  <si>
    <t>表37：龙潭镇2026年地方政府债务预算收支安排情况表</t>
  </si>
  <si>
    <t>一、2025年预算执行</t>
  </si>
  <si>
    <t>表1：2025年全镇一般公共预算收入执行表</t>
  </si>
  <si>
    <t>表2：2025年全镇一般公共预算支出执行表</t>
  </si>
  <si>
    <t>表3：2025年本级一般公共预算收入执行表</t>
  </si>
  <si>
    <t xml:space="preserve">     关于2025年本级一般公共预算收入执行情况的说明</t>
  </si>
  <si>
    <t>表4：2025年本级一般公共预算支出执行表</t>
  </si>
  <si>
    <t xml:space="preserve">     关于2025年本级一般公共预算支出执行情况的说明</t>
  </si>
  <si>
    <t>表5：2025年本级一般公共预算转移支付收入执行表</t>
  </si>
  <si>
    <t>表6：2025年本级一般公共预算转移支付支出执行表</t>
  </si>
  <si>
    <t>表7：2025年全镇政府性基金预算收入执行表</t>
  </si>
  <si>
    <t>表8：2025年全镇政府性基金预算支出执行表</t>
  </si>
  <si>
    <t>表9：2025年本级政府性基金预算收入执行表</t>
  </si>
  <si>
    <t xml:space="preserve">     关于2025年本级政府性基金预算收入执行情况的说明</t>
  </si>
  <si>
    <t>表10：2025年本级政府性基金预算支出执行表</t>
  </si>
  <si>
    <t xml:space="preserve">     关于2025年本级政府性基金预算支出执行情况的说明</t>
  </si>
  <si>
    <t>表11：2025年全镇国有资本级经营预算收入执行表</t>
  </si>
  <si>
    <t>表12：2025年全镇国有资本级经营预算支出执行表</t>
  </si>
  <si>
    <t>表13：2025年本级国有资本级经营预算收入执行表</t>
  </si>
  <si>
    <t xml:space="preserve">      关于2025年本级国有资本级经营预算收入执行情况的说明</t>
  </si>
  <si>
    <t>表14：2025年本级国有资本级经营预算支出执行表</t>
  </si>
  <si>
    <t xml:space="preserve">      关于2025年本级国有资本级经营预算支出执行情况的说明</t>
  </si>
  <si>
    <t>表15：2025年全镇社会保险基金预算收入执行表</t>
  </si>
  <si>
    <t>表16：2025年全镇社会保险基金预算支出执行表</t>
  </si>
  <si>
    <t xml:space="preserve">      关于2025年全镇社会保险基金预算执行情况的说明</t>
  </si>
  <si>
    <t>表33：龙潭镇2025年地方政府债务限额及余额情况表</t>
  </si>
  <si>
    <t>表34：龙潭镇2025年和2026年地方政府一般债务情况表</t>
  </si>
  <si>
    <t>表35：龙潭镇2025年和2026年地方政府专项债务情况表</t>
  </si>
  <si>
    <t>2024年决算数</t>
    <phoneticPr fontId="49" type="noConversion"/>
  </si>
  <si>
    <t>2025年执行数</t>
    <phoneticPr fontId="49" type="noConversion"/>
  </si>
  <si>
    <t>2025年全镇一般公共预算收入执行表</t>
    <phoneticPr fontId="49" type="noConversion"/>
  </si>
  <si>
    <t>2025年全镇一般公共预算支出执行表</t>
    <phoneticPr fontId="49" type="noConversion"/>
  </si>
  <si>
    <t>2025年本级一般公共预算收入执行表</t>
    <phoneticPr fontId="49" type="noConversion"/>
  </si>
  <si>
    <t>关于2025年本级一般公共预算
收入执行情况的说明</t>
    <phoneticPr fontId="49" type="noConversion"/>
  </si>
  <si>
    <t>2025年本级一般公共预算支出执行表</t>
    <phoneticPr fontId="49" type="noConversion"/>
  </si>
  <si>
    <t xml:space="preserve">    罚没收入</t>
    <phoneticPr fontId="49" type="noConversion"/>
  </si>
  <si>
    <t xml:space="preserve">        2024年一般公共预算收入决算数为568万元，2025年执行数为472万元，执行数为上年决算数的83.1%。其中，税收收入452万元，较上年下降19.3%；非税收入20万元，较上年增长150%。
        增值税收入260万元，较上年下降26.8%。
        企业所得税收入20万元，较上年下降23.1%。
        个人所得税收入40万元，较上年下降4.8%。
        城市维护建设税收入41万元，较上年下降28.1%。
        房产税收入3万元，较上年下降25%
        印花税收入8万元，较上年下降20%。
        土地增值税1万元，较上年下降50%。
        耕地占用税74万元，较上年增长25.4%。
        契税收入4万元，较上年增长33.3%。
        环境保护税1万元，与上年一致。
        罚没收入7万元，上年无此项收入。
        国有资源（资产）有偿使用收入13万元，较上年增长62.5%。</t>
    <phoneticPr fontId="49" type="noConversion"/>
  </si>
  <si>
    <t>关于2025年本级一般公共预算
支出执行情况的说明</t>
    <phoneticPr fontId="49" type="noConversion"/>
  </si>
  <si>
    <t xml:space="preserve">   
         2024年一般公共预算支出决算数为4935万元，2025年执行数为4993万元，执行数为上年决算数的101.2%。
        一般公共服务支出执行数为1162万元，较上年增长9.5%。主要用于保障党政机关、人大正常运转。
        文化旅游体育与传媒支出459万元，较上年增长31.9%。主要用于保障文化、体育等事业支出。
        社会保障和就业支出809万元，较上年下降16.4%。主要用于人力资源和社会保障管理事务，行政事业单位养老等支出。
        卫生健康支出144万元，较上年下降5.3%。主要用于职工医疗保险缴纳支出。
        节能环保支出支出194万元，较上年增长8.4%。主要用于保障环境保护管理事务支出。
        城乡社区支出338万元，较上年增长60.2%。主要用于综合行政执法事业，城乡社区环境卫生等支出。
        农林水支出1642万元，较上年下降5.4%。主要用于保障农业农村，巩固脱贫攻坚成果衔接乡村振兴，农村综合改革等支出；
        资源勘探工业信息等支出101万元，较上年增长9.8%。主要用于企业扶持支出。
        住房保障支出144万元，较上年下降6.5%。主要用于住房公积金支出。</t>
    <phoneticPr fontId="49" type="noConversion"/>
  </si>
  <si>
    <t>2025年本级一般公共预算转移支付支出执行表</t>
    <phoneticPr fontId="49" type="noConversion"/>
  </si>
  <si>
    <t>2025年本级一般公共预算转移支付收入执行表</t>
    <phoneticPr fontId="49" type="noConversion"/>
  </si>
  <si>
    <t>十三、城市基础设施配套费收入</t>
    <phoneticPr fontId="49" type="noConversion"/>
  </si>
  <si>
    <t>2025年全镇政府性基金预算收入执行表</t>
    <phoneticPr fontId="49" type="noConversion"/>
  </si>
  <si>
    <t>2025年全镇政府性基金预算支出执行表</t>
    <phoneticPr fontId="49" type="noConversion"/>
  </si>
  <si>
    <t>表9</t>
    <phoneticPr fontId="49" type="noConversion"/>
  </si>
  <si>
    <t>2025年本级政府性基金预算收入执行表</t>
    <phoneticPr fontId="49" type="noConversion"/>
  </si>
  <si>
    <t>关于2025年本级政府性基金预算
收入执行情况的说明</t>
    <phoneticPr fontId="49" type="noConversion"/>
  </si>
  <si>
    <t>2025年本级政府性基金预算支出执行表</t>
    <phoneticPr fontId="49" type="noConversion"/>
  </si>
  <si>
    <t>关于2025年本级政府性基金预算
支出执行情况的说明</t>
    <phoneticPr fontId="49" type="noConversion"/>
  </si>
  <si>
    <t xml:space="preserve">        2024年政府性基金预算支出决算数为60万元，2025年执行数为2万元，较上年下降96.7%。其中：彩票公益金安排的支出2万元 ，主要用于龙潭镇社区运动会支出。
                                 </t>
    <phoneticPr fontId="49" type="noConversion"/>
  </si>
  <si>
    <t>2025年全镇国有资本经营预算收入执行表</t>
    <phoneticPr fontId="49" type="noConversion"/>
  </si>
  <si>
    <t>2025年全镇国有资本经营预算支出执行表</t>
    <phoneticPr fontId="49" type="noConversion"/>
  </si>
  <si>
    <t>2025年本级国有资本经营预算收入执行表</t>
    <phoneticPr fontId="49" type="noConversion"/>
  </si>
  <si>
    <t>关于2025年本级国有资本经营预算
收入执行情况的说明</t>
    <phoneticPr fontId="49" type="noConversion"/>
  </si>
  <si>
    <t xml:space="preserve">        2024年本级国有资本经营预算收入决算数为0万元。2025年执行数为0万元。</t>
    <phoneticPr fontId="49" type="noConversion"/>
  </si>
  <si>
    <t>2025年本级国有资本经营预算支出执行表</t>
    <phoneticPr fontId="49" type="noConversion"/>
  </si>
  <si>
    <t>关于2025年本级国有资本经营预算
支出执行情况的说明</t>
    <phoneticPr fontId="49" type="noConversion"/>
  </si>
  <si>
    <t xml:space="preserve">
       2024年、2025年本级国有资本经营预算支出均未发生支出。</t>
    <phoneticPr fontId="49" type="noConversion"/>
  </si>
  <si>
    <t>2025年全镇社会保险基金预算收入执行表</t>
    <phoneticPr fontId="49" type="noConversion"/>
  </si>
  <si>
    <t>2025年全镇社会保险基金预算支出执行表</t>
    <phoneticPr fontId="49" type="noConversion"/>
  </si>
  <si>
    <t>关于2025年全镇社会保险基金预算
执行情况的说明</t>
    <phoneticPr fontId="49" type="noConversion"/>
  </si>
  <si>
    <t>2026年全镇一般公共预算收入预算表</t>
    <phoneticPr fontId="49" type="noConversion"/>
  </si>
  <si>
    <t>2026年预算数</t>
    <phoneticPr fontId="49" type="noConversion"/>
  </si>
  <si>
    <t>2026年全镇一般公共预算支出预算表</t>
    <phoneticPr fontId="49" type="noConversion"/>
  </si>
  <si>
    <t>2026年本级一般公共预算收入预算表</t>
    <phoneticPr fontId="49" type="noConversion"/>
  </si>
  <si>
    <t>关于2026年本级一般公共预算
收入预算的说明</t>
    <phoneticPr fontId="49" type="noConversion"/>
  </si>
  <si>
    <t xml:space="preserve">        2025年一般公共预算收入执行数为472万元，2026年预算数为369万元，较上年下降21.8%。其中，税收收入359万元，较上年下降20.6 %；非税收入10万元，较上年下降50%。</t>
    <phoneticPr fontId="49" type="noConversion"/>
  </si>
  <si>
    <t>2026年本级一般公共预算支出预算表</t>
    <phoneticPr fontId="49" type="noConversion"/>
  </si>
  <si>
    <t>关于2026年本级一般公共预算
支出预算的说明</t>
    <phoneticPr fontId="49" type="noConversion"/>
  </si>
  <si>
    <t>2026年本级一般公共预算转移支付收入预算表</t>
    <phoneticPr fontId="49" type="noConversion"/>
  </si>
  <si>
    <t>2026年本级一般公共预算转移支付支出预算表</t>
    <phoneticPr fontId="49" type="noConversion"/>
  </si>
  <si>
    <t>2026年全镇政府性基金预算收入预算表</t>
    <phoneticPr fontId="49" type="noConversion"/>
  </si>
  <si>
    <t>2026年全镇政府性基金预算支出预算表</t>
    <phoneticPr fontId="49" type="noConversion"/>
  </si>
  <si>
    <t>2026年本级政府性基金预算收入预算表</t>
    <phoneticPr fontId="49" type="noConversion"/>
  </si>
  <si>
    <t>关于2026年本级政府性基金预算
收入预算的说明</t>
    <phoneticPr fontId="49" type="noConversion"/>
  </si>
  <si>
    <t xml:space="preserve">
    2025年本级政府性基金预算收入执行数为0万元，2026年预算数为0万元。</t>
    <phoneticPr fontId="49" type="noConversion"/>
  </si>
  <si>
    <t>2026年本级政府性基金预算支出预算表</t>
    <phoneticPr fontId="49" type="noConversion"/>
  </si>
  <si>
    <t>关于2026年本级政府性基金预算
支出预算的说明</t>
    <phoneticPr fontId="49" type="noConversion"/>
  </si>
  <si>
    <t>2026年全镇国有资本经营预算收入预算表</t>
    <phoneticPr fontId="49" type="noConversion"/>
  </si>
  <si>
    <t>2026年全镇国有资本经营预算支出预算表</t>
    <phoneticPr fontId="49" type="noConversion"/>
  </si>
  <si>
    <t>2026年本级国有资本经营预算收入预算表</t>
    <phoneticPr fontId="49" type="noConversion"/>
  </si>
  <si>
    <t>关于2026年本级国有资本经营预算
收入预算的说明</t>
    <phoneticPr fontId="49" type="noConversion"/>
  </si>
  <si>
    <t xml:space="preserve">
       2025年本级国有资本经营预算收入执行数为0万元。2026年预算数为0万元。
  </t>
    <phoneticPr fontId="49" type="noConversion"/>
  </si>
  <si>
    <t>2026年本级国有资本经营预算支出预算表</t>
    <phoneticPr fontId="49" type="noConversion"/>
  </si>
  <si>
    <t>关于2026年本级国有资本经营预算
支出预算的说明</t>
    <phoneticPr fontId="49" type="noConversion"/>
  </si>
  <si>
    <t xml:space="preserve">
     2025年本级国有资本经营预算支出预算数为0万元，2026年无本级国有资本经营预算支出。</t>
    <phoneticPr fontId="49" type="noConversion"/>
  </si>
  <si>
    <t>2026年全镇社会保险基金预算收入预算表</t>
    <phoneticPr fontId="49" type="noConversion"/>
  </si>
  <si>
    <t>2026年全镇社会保险基金预算支出预算表</t>
    <phoneticPr fontId="49" type="noConversion"/>
  </si>
  <si>
    <t>关于2026年全镇社会保险基金预算的说明</t>
    <phoneticPr fontId="49" type="noConversion"/>
  </si>
  <si>
    <t>龙潭镇2025年地方政府债务限额及余额情况表</t>
    <phoneticPr fontId="49" type="noConversion"/>
  </si>
  <si>
    <t>2025年债务限额</t>
    <phoneticPr fontId="49" type="noConversion"/>
  </si>
  <si>
    <t>2025年债务余额预计执行数</t>
    <phoneticPr fontId="49" type="noConversion"/>
  </si>
  <si>
    <t>龙潭镇2025年和2026年地方政府一般债务情况表</t>
    <phoneticPr fontId="49" type="noConversion"/>
  </si>
  <si>
    <t>六、2026年地方财政赤字</t>
  </si>
  <si>
    <t>七、2026年地方政府一般债务限额</t>
  </si>
  <si>
    <t>二、2025年末地方政府一般债务限额</t>
  </si>
  <si>
    <t>三、2025年地方政府一般债务发行额</t>
  </si>
  <si>
    <t xml:space="preserve">          2025年地方政府一般债券发行额</t>
  </si>
  <si>
    <t>四、2025年地方政府一般债务还本支出</t>
  </si>
  <si>
    <t>五、2025年末地方政府一般债务余额预计执行数</t>
  </si>
  <si>
    <t>一、2024年末地方政府一般债务余额实际数</t>
  </si>
  <si>
    <t>龙潭镇2025年和2026年地方政府专项债务情况表</t>
    <phoneticPr fontId="49" type="noConversion"/>
  </si>
  <si>
    <t>六、2026年地方政府专项债务新增限额</t>
  </si>
  <si>
    <t>七、2026年末地方政府专项债务限额</t>
  </si>
  <si>
    <t>二、2025年末地方政府专项债务限额</t>
  </si>
  <si>
    <t>三、2025年地方政府专项债务发行额</t>
  </si>
  <si>
    <t>四、2025年地方政府专项债务还本支出</t>
  </si>
  <si>
    <t>五、2025年末地方政府专项债务余额预计执行数</t>
  </si>
  <si>
    <t>一、2024年末地方政府专项债务余额实际数</t>
  </si>
  <si>
    <t>龙潭镇2025年和2026年地方政府债券发行及还本付息情况表</t>
    <phoneticPr fontId="49" type="noConversion"/>
  </si>
  <si>
    <t>四、2026年还本支出预算数</t>
  </si>
  <si>
    <t>五、2026年付息支出预算数</t>
  </si>
  <si>
    <t>一、2025年发行预计执行数</t>
  </si>
  <si>
    <t>二、2025年还本支出预计执行数</t>
  </si>
  <si>
    <t>三、2025年付息支出预计执行数</t>
  </si>
  <si>
    <t>龙潭镇2026年地方政府债务预算收支安排情况表</t>
    <phoneticPr fontId="49" type="noConversion"/>
  </si>
  <si>
    <t>三：2026年地方政府债务限额预算数</t>
    <phoneticPr fontId="49" type="noConversion"/>
  </si>
  <si>
    <t>二：提前下达的2026年地方政府债务限额</t>
    <phoneticPr fontId="49" type="noConversion"/>
  </si>
  <si>
    <t>一：2025年地方政府债务限额</t>
    <phoneticPr fontId="49" type="noConversion"/>
  </si>
  <si>
    <t xml:space="preserve">
        2024年政府性基金预算收入决算数为0万元，2025年执行数为0万元。    </t>
    <phoneticPr fontId="49" type="noConversion"/>
  </si>
  <si>
    <t xml:space="preserve">        2025年一般公共预算支出预算数为4373万元，2026年预算数为4558万元，较上年增长4.2%。</t>
    <phoneticPr fontId="49" type="noConversion"/>
  </si>
  <si>
    <t xml:space="preserve">
    2025年本级政府性基金预算支出预算数为0万元，2026年预算数为14万元。</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</si>
</sst>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_ "/>
    <numFmt numFmtId="177" formatCode="_ * #,##0_ ;_ * \-#,##0_ ;_ * &quot;-&quot;??_ ;_ @_ "/>
    <numFmt numFmtId="178" formatCode="0.00_ "/>
    <numFmt numFmtId="179" formatCode="#,##0.0000"/>
    <numFmt numFmtId="180" formatCode="0.0000"/>
    <numFmt numFmtId="181" formatCode="0.0000_ "/>
    <numFmt numFmtId="182" formatCode="0.0%"/>
    <numFmt numFmtId="183" formatCode="#,##0.0000000000000000_ "/>
    <numFmt numFmtId="184" formatCode="#,##0.000000_ "/>
    <numFmt numFmtId="185" formatCode="#,##0.00_ "/>
    <numFmt numFmtId="186" formatCode="#,##0.000000"/>
    <numFmt numFmtId="187" formatCode="#,##0_);[Red]\(#,##0\)"/>
    <numFmt numFmtId="188" formatCode="0.0"/>
  </numFmts>
  <fonts count="53">
    <font>
      <sz val="11"/>
      <color theme="1"/>
      <name val="等线"/>
      <charset val="134"/>
      <scheme val="minor"/>
    </font>
    <font>
      <sz val="11"/>
      <color indexed="8"/>
      <name val="方正黑体_GBK"/>
      <family val="4"/>
      <charset val="134"/>
    </font>
    <font>
      <sz val="16"/>
      <color indexed="8"/>
      <name val="方正小标宋_GBK"/>
      <family val="4"/>
      <charset val="134"/>
    </font>
    <font>
      <sz val="11"/>
      <color indexed="8"/>
      <name val="等线"/>
      <family val="3"/>
      <charset val="134"/>
      <scheme val="minor"/>
    </font>
    <font>
      <sz val="11"/>
      <name val="宋体"/>
      <family val="3"/>
      <charset val="134"/>
    </font>
    <font>
      <sz val="11"/>
      <name val="方正黑体_GBK"/>
      <family val="4"/>
      <charset val="134"/>
    </font>
    <font>
      <sz val="16"/>
      <name val="方正小标宋_GBK"/>
      <family val="4"/>
      <charset val="134"/>
    </font>
    <font>
      <sz val="9"/>
      <name val="SimSun"/>
      <charset val="134"/>
    </font>
    <font>
      <b/>
      <sz val="11"/>
      <name val="SimSun"/>
      <charset val="134"/>
    </font>
    <font>
      <sz val="11"/>
      <name val="SimSun"/>
      <charset val="134"/>
    </font>
    <font>
      <sz val="12"/>
      <color indexed="8"/>
      <name val="方正黑体_GBK"/>
      <family val="4"/>
      <charset val="134"/>
    </font>
    <font>
      <sz val="9"/>
      <color rgb="FFFF0000"/>
      <name val="SimSun"/>
      <charset val="134"/>
    </font>
    <font>
      <sz val="11"/>
      <color indexed="8"/>
      <name val="宋体"/>
      <family val="3"/>
      <charset val="134"/>
    </font>
    <font>
      <sz val="22"/>
      <color theme="1"/>
      <name val="方正小标宋_GBK"/>
      <family val="4"/>
      <charset val="134"/>
    </font>
    <font>
      <sz val="16"/>
      <color theme="1"/>
      <name val="方正仿宋_GBK"/>
      <family val="4"/>
      <charset val="134"/>
    </font>
    <font>
      <sz val="9"/>
      <name val="宋体"/>
      <family val="3"/>
      <charset val="134"/>
    </font>
    <font>
      <b/>
      <sz val="16"/>
      <name val="黑体"/>
      <family val="3"/>
      <charset val="134"/>
    </font>
    <font>
      <sz val="12"/>
      <name val="宋体"/>
      <family val="3"/>
      <charset val="134"/>
    </font>
    <font>
      <b/>
      <sz val="11"/>
      <name val="宋体"/>
      <family val="3"/>
      <charset val="134"/>
    </font>
    <font>
      <b/>
      <sz val="11"/>
      <color theme="1"/>
      <name val="宋体"/>
      <family val="3"/>
      <charset val="134"/>
    </font>
    <font>
      <sz val="11"/>
      <color theme="1"/>
      <name val="宋体"/>
      <family val="3"/>
      <charset val="134"/>
    </font>
    <font>
      <sz val="12"/>
      <name val="MS Serif"/>
      <family val="1"/>
    </font>
    <font>
      <sz val="16"/>
      <name val="宋体"/>
      <family val="3"/>
      <charset val="134"/>
    </font>
    <font>
      <sz val="16"/>
      <name val="方正仿宋_GBK"/>
      <family val="4"/>
      <charset val="134"/>
    </font>
    <font>
      <sz val="16"/>
      <name val="等线"/>
      <family val="3"/>
      <charset val="134"/>
      <scheme val="minor"/>
    </font>
    <font>
      <sz val="12"/>
      <name val="黑体"/>
      <family val="3"/>
      <charset val="134"/>
    </font>
    <font>
      <sz val="11"/>
      <name val="黑体"/>
      <family val="3"/>
      <charset val="134"/>
    </font>
    <font>
      <sz val="10"/>
      <color theme="1"/>
      <name val="等线"/>
      <family val="3"/>
      <charset val="134"/>
      <scheme val="minor"/>
    </font>
    <font>
      <sz val="10"/>
      <name val="宋体"/>
      <family val="3"/>
      <charset val="134"/>
    </font>
    <font>
      <sz val="12"/>
      <name val="Courier"/>
      <family val="3"/>
    </font>
    <font>
      <sz val="11"/>
      <name val="Courier"/>
      <family val="3"/>
    </font>
    <font>
      <sz val="10"/>
      <color theme="1"/>
      <name val="宋体"/>
      <family val="3"/>
      <charset val="134"/>
    </font>
    <font>
      <b/>
      <sz val="10"/>
      <color theme="1"/>
      <name val="宋体"/>
      <family val="3"/>
      <charset val="134"/>
    </font>
    <font>
      <b/>
      <sz val="10"/>
      <name val="宋体"/>
      <family val="3"/>
      <charset val="134"/>
    </font>
    <font>
      <sz val="16"/>
      <color theme="1"/>
      <name val="等线"/>
      <family val="3"/>
      <charset val="134"/>
      <scheme val="minor"/>
    </font>
    <font>
      <b/>
      <sz val="11"/>
      <color theme="1"/>
      <name val="等线"/>
      <family val="3"/>
      <charset val="134"/>
      <scheme val="minor"/>
    </font>
    <font>
      <b/>
      <sz val="10"/>
      <color theme="1"/>
      <name val="等线"/>
      <family val="3"/>
      <charset val="134"/>
      <scheme val="minor"/>
    </font>
    <font>
      <b/>
      <sz val="9"/>
      <name val="宋体"/>
      <family val="3"/>
      <charset val="134"/>
    </font>
    <font>
      <sz val="14"/>
      <name val="方正仿宋_GBK"/>
      <family val="4"/>
      <charset val="134"/>
    </font>
    <font>
      <sz val="14"/>
      <name val="等线"/>
      <family val="3"/>
      <charset val="134"/>
      <scheme val="minor"/>
    </font>
    <font>
      <sz val="14"/>
      <color theme="1"/>
      <name val="宋体"/>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14"/>
      <color theme="1"/>
      <name val="方正黑体_GBK"/>
      <family val="4"/>
      <charset val="134"/>
    </font>
    <font>
      <sz val="22"/>
      <color theme="1"/>
      <name val="华文中宋"/>
      <family val="3"/>
      <charset val="134"/>
    </font>
    <font>
      <sz val="18"/>
      <color theme="1"/>
      <name val="等线"/>
      <family val="3"/>
      <charset val="134"/>
      <scheme val="minor"/>
    </font>
    <font>
      <sz val="11"/>
      <color theme="1"/>
      <name val="等线"/>
      <family val="3"/>
      <charset val="134"/>
      <scheme val="minor"/>
    </font>
    <font>
      <sz val="10"/>
      <name val="Arial"/>
      <family val="2"/>
    </font>
    <font>
      <sz val="9"/>
      <name val="等线"/>
      <family val="3"/>
      <charset val="134"/>
      <scheme val="minor"/>
    </font>
    <font>
      <sz val="9"/>
      <name val="等线"/>
      <family val="3"/>
      <charset val="134"/>
      <scheme val="minor"/>
    </font>
    <font>
      <sz val="9"/>
      <color indexed="81"/>
      <name val="宋体"/>
      <family val="3"/>
      <charset val="134"/>
    </font>
    <font>
      <b/>
      <sz val="9"/>
      <color indexed="81"/>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6">
    <xf numFmtId="0" fontId="0" fillId="0" borderId="0"/>
    <xf numFmtId="43" fontId="47" fillId="0" borderId="0" applyFont="0" applyFill="0" applyBorder="0" applyAlignment="0" applyProtection="0">
      <alignment vertical="center"/>
    </xf>
    <xf numFmtId="9" fontId="47" fillId="0" borderId="0" applyFont="0" applyFill="0" applyBorder="0" applyAlignment="0" applyProtection="0">
      <alignment vertical="center"/>
    </xf>
    <xf numFmtId="0" fontId="17" fillId="0" borderId="0">
      <alignment vertical="center"/>
    </xf>
    <xf numFmtId="0" fontId="3" fillId="0" borderId="0">
      <alignment vertical="center"/>
    </xf>
    <xf numFmtId="0" fontId="17" fillId="0" borderId="0">
      <alignment vertical="center"/>
    </xf>
    <xf numFmtId="0" fontId="3" fillId="0" borderId="0">
      <alignment vertical="center"/>
    </xf>
    <xf numFmtId="0" fontId="15" fillId="0" borderId="0">
      <alignment vertical="center"/>
    </xf>
    <xf numFmtId="0" fontId="47" fillId="0" borderId="0">
      <alignment vertical="center"/>
    </xf>
    <xf numFmtId="0" fontId="17" fillId="0" borderId="0">
      <alignment vertical="center"/>
    </xf>
    <xf numFmtId="0" fontId="47" fillId="0" borderId="0">
      <alignment vertical="center"/>
    </xf>
    <xf numFmtId="0" fontId="48" fillId="0" borderId="0" applyBorder="0">
      <alignment vertical="center"/>
    </xf>
    <xf numFmtId="0" fontId="15" fillId="0" borderId="0">
      <alignment vertical="center"/>
    </xf>
    <xf numFmtId="0" fontId="47" fillId="0" borderId="0"/>
    <xf numFmtId="0" fontId="47" fillId="0" borderId="0">
      <alignment vertical="center"/>
    </xf>
    <xf numFmtId="0" fontId="3" fillId="0" borderId="0">
      <alignment vertical="center"/>
    </xf>
  </cellStyleXfs>
  <cellXfs count="217">
    <xf numFmtId="0" fontId="0" fillId="0" borderId="0" xfId="0"/>
    <xf numFmtId="0" fontId="1" fillId="0" borderId="0" xfId="6" applyFont="1">
      <alignment vertical="center"/>
    </xf>
    <xf numFmtId="0" fontId="2" fillId="0" borderId="0" xfId="6" applyFont="1">
      <alignment vertical="center"/>
    </xf>
    <xf numFmtId="0" fontId="3" fillId="0" borderId="0" xfId="6">
      <alignment vertical="center"/>
    </xf>
    <xf numFmtId="0" fontId="4" fillId="0" borderId="0" xfId="7" applyFont="1" applyAlignment="1"/>
    <xf numFmtId="0" fontId="5"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9" fillId="0" borderId="1" xfId="6" applyFont="1" applyBorder="1" applyAlignment="1">
      <alignment horizontal="center" vertical="center" wrapText="1"/>
    </xf>
    <xf numFmtId="181" fontId="9" fillId="0" borderId="1" xfId="6" applyNumberFormat="1" applyFont="1" applyBorder="1" applyAlignment="1">
      <alignment vertical="center" wrapText="1"/>
    </xf>
    <xf numFmtId="0" fontId="1" fillId="0" borderId="0" xfId="15" applyFont="1">
      <alignment vertical="center"/>
    </xf>
    <xf numFmtId="0" fontId="2" fillId="0" borderId="0" xfId="15" applyFont="1">
      <alignment vertical="center"/>
    </xf>
    <xf numFmtId="0" fontId="3" fillId="0" borderId="0" xfId="15">
      <alignment vertical="center"/>
    </xf>
    <xf numFmtId="0" fontId="7" fillId="0" borderId="0" xfId="15" applyFont="1" applyAlignment="1">
      <alignment horizontal="right" vertical="center" wrapText="1"/>
    </xf>
    <xf numFmtId="0" fontId="8" fillId="0" borderId="1" xfId="15" applyFont="1" applyBorder="1" applyAlignment="1">
      <alignment horizontal="center" vertical="center" wrapText="1"/>
    </xf>
    <xf numFmtId="0" fontId="9" fillId="0" borderId="1" xfId="15" applyFont="1" applyBorder="1" applyAlignment="1">
      <alignment horizontal="left" vertical="center" wrapText="1"/>
    </xf>
    <xf numFmtId="0" fontId="9" fillId="0" borderId="1" xfId="15" applyFont="1" applyBorder="1" applyAlignment="1">
      <alignment horizontal="center" vertical="center" wrapText="1"/>
    </xf>
    <xf numFmtId="181" fontId="9" fillId="0" borderId="1" xfId="15" applyNumberFormat="1" applyFont="1" applyBorder="1" applyAlignment="1">
      <alignment horizontal="center" vertical="center" wrapText="1"/>
    </xf>
    <xf numFmtId="180" fontId="9" fillId="0" borderId="1" xfId="15" applyNumberFormat="1" applyFont="1" applyBorder="1" applyAlignment="1">
      <alignment horizontal="center" vertical="center" wrapText="1"/>
    </xf>
    <xf numFmtId="0" fontId="7" fillId="0" borderId="0" xfId="15" applyFont="1" applyAlignment="1">
      <alignment vertical="center" wrapText="1"/>
    </xf>
    <xf numFmtId="0" fontId="7" fillId="0" borderId="0" xfId="15" applyFont="1" applyAlignment="1">
      <alignment horizontal="center" vertical="center" wrapText="1"/>
    </xf>
    <xf numFmtId="0" fontId="9" fillId="0" borderId="1" xfId="15" applyFont="1" applyBorder="1" applyAlignment="1">
      <alignment vertical="center" wrapText="1"/>
    </xf>
    <xf numFmtId="179" fontId="9" fillId="0" borderId="1" xfId="15" applyNumberFormat="1" applyFont="1" applyBorder="1" applyAlignment="1">
      <alignment vertical="center" wrapText="1"/>
    </xf>
    <xf numFmtId="186" fontId="9" fillId="0" borderId="1" xfId="15" applyNumberFormat="1" applyFont="1" applyBorder="1" applyAlignment="1">
      <alignment vertical="center" wrapText="1"/>
    </xf>
    <xf numFmtId="0" fontId="10" fillId="0" borderId="0" xfId="15" applyFont="1">
      <alignment vertical="center"/>
    </xf>
    <xf numFmtId="184" fontId="3" fillId="0" borderId="0" xfId="15" applyNumberFormat="1">
      <alignment vertical="center"/>
    </xf>
    <xf numFmtId="183" fontId="3" fillId="0" borderId="0" xfId="15" applyNumberFormat="1">
      <alignment vertical="center"/>
    </xf>
    <xf numFmtId="0" fontId="8" fillId="0" borderId="1" xfId="15" applyFont="1" applyBorder="1" applyAlignment="1">
      <alignment vertical="center" wrapText="1"/>
    </xf>
    <xf numFmtId="0" fontId="12" fillId="0" borderId="1" xfId="15" applyFont="1" applyBorder="1" applyAlignment="1">
      <alignment horizontal="left" vertical="center" indent="1"/>
    </xf>
    <xf numFmtId="178" fontId="3" fillId="0" borderId="1" xfId="15" applyNumberFormat="1" applyBorder="1">
      <alignment vertical="center"/>
    </xf>
    <xf numFmtId="2" fontId="3" fillId="0" borderId="1" xfId="15" applyNumberFormat="1" applyBorder="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7" applyAlignment="1"/>
    <xf numFmtId="0" fontId="17" fillId="0" borderId="0" xfId="7" applyFont="1" applyAlignment="1">
      <alignment horizontal="center" vertical="center"/>
    </xf>
    <xf numFmtId="2" fontId="4" fillId="0" borderId="0" xfId="7" applyNumberFormat="1" applyFont="1" applyAlignment="1">
      <alignment horizontal="left"/>
    </xf>
    <xf numFmtId="2" fontId="4" fillId="0" borderId="0" xfId="7" applyNumberFormat="1" applyFont="1" applyAlignment="1"/>
    <xf numFmtId="2" fontId="4" fillId="0" borderId="0" xfId="7" applyNumberFormat="1" applyFont="1" applyAlignment="1">
      <alignment horizontal="center" vertical="center"/>
    </xf>
    <xf numFmtId="0" fontId="4" fillId="0" borderId="0" xfId="7" applyFont="1">
      <alignment vertical="center"/>
    </xf>
    <xf numFmtId="2" fontId="18" fillId="0" borderId="1" xfId="7" applyNumberFormat="1" applyFont="1" applyBorder="1" applyAlignment="1">
      <alignment horizontal="center" vertical="center" wrapText="1"/>
    </xf>
    <xf numFmtId="2" fontId="18" fillId="0" borderId="1" xfId="12" applyNumberFormat="1" applyFont="1" applyBorder="1" applyAlignment="1">
      <alignment horizontal="center" vertical="center" wrapText="1"/>
    </xf>
    <xf numFmtId="0" fontId="19" fillId="0" borderId="1" xfId="14" applyFont="1" applyBorder="1">
      <alignment vertical="center"/>
    </xf>
    <xf numFmtId="2" fontId="4" fillId="0" borderId="1" xfId="7" applyNumberFormat="1" applyFont="1" applyBorder="1" applyAlignment="1">
      <alignment vertical="center" wrapText="1"/>
    </xf>
    <xf numFmtId="188" fontId="4" fillId="0" borderId="1" xfId="7" applyNumberFormat="1" applyFont="1" applyBorder="1" applyAlignment="1">
      <alignment vertical="center" wrapText="1"/>
    </xf>
    <xf numFmtId="0" fontId="20" fillId="0" borderId="1" xfId="14" applyFont="1" applyBorder="1">
      <alignment vertical="center"/>
    </xf>
    <xf numFmtId="0" fontId="15" fillId="0" borderId="1" xfId="7" applyBorder="1" applyAlignment="1"/>
    <xf numFmtId="0" fontId="19" fillId="0" borderId="1" xfId="14" applyFont="1" applyBorder="1" applyAlignment="1">
      <alignment horizontal="center" vertical="center"/>
    </xf>
    <xf numFmtId="0" fontId="20" fillId="0" borderId="1" xfId="14" applyFont="1" applyBorder="1" applyAlignment="1">
      <alignment horizontal="center" vertical="center"/>
    </xf>
    <xf numFmtId="0" fontId="4" fillId="0" borderId="0" xfId="12" applyFont="1" applyAlignment="1"/>
    <xf numFmtId="2" fontId="4" fillId="0" borderId="0" xfId="7" applyNumberFormat="1" applyFont="1">
      <alignment vertical="center"/>
    </xf>
    <xf numFmtId="0" fontId="15" fillId="0" borderId="0" xfId="12" applyAlignment="1"/>
    <xf numFmtId="0" fontId="17" fillId="0" borderId="0" xfId="12" applyFont="1" applyAlignment="1">
      <alignment horizontal="center" vertical="center"/>
    </xf>
    <xf numFmtId="0" fontId="21" fillId="0" borderId="0" xfId="12" applyFont="1" applyAlignment="1">
      <alignment horizontal="center" vertical="center"/>
    </xf>
    <xf numFmtId="2" fontId="22" fillId="0" borderId="0" xfId="12" applyNumberFormat="1" applyFont="1" applyAlignment="1">
      <alignment horizontal="left"/>
    </xf>
    <xf numFmtId="2" fontId="22" fillId="0" borderId="0" xfId="12" applyNumberFormat="1" applyFont="1" applyAlignment="1"/>
    <xf numFmtId="2" fontId="4" fillId="0" borderId="0" xfId="12" applyNumberFormat="1" applyFont="1" applyAlignment="1">
      <alignment horizontal="center" vertical="center"/>
    </xf>
    <xf numFmtId="0" fontId="17" fillId="0" borderId="0" xfId="12" applyFont="1">
      <alignment vertical="center"/>
    </xf>
    <xf numFmtId="0" fontId="21" fillId="0" borderId="0" xfId="12" applyFont="1">
      <alignment vertical="center"/>
    </xf>
    <xf numFmtId="0" fontId="4" fillId="0" borderId="0" xfId="12" applyFont="1">
      <alignment vertical="center"/>
    </xf>
    <xf numFmtId="0" fontId="20" fillId="0" borderId="1" xfId="14" applyFont="1" applyBorder="1" applyAlignment="1">
      <alignment horizontal="left" vertical="center"/>
    </xf>
    <xf numFmtId="2" fontId="4" fillId="0" borderId="1" xfId="12" applyNumberFormat="1" applyFont="1" applyBorder="1" applyAlignment="1">
      <alignment vertical="center" wrapText="1"/>
    </xf>
    <xf numFmtId="0" fontId="19" fillId="0" borderId="1" xfId="14" applyFont="1" applyBorder="1" applyAlignment="1">
      <alignment horizontal="left" vertical="center"/>
    </xf>
    <xf numFmtId="0" fontId="4" fillId="0" borderId="1" xfId="12" applyFont="1" applyBorder="1" applyAlignment="1"/>
    <xf numFmtId="0" fontId="15" fillId="0" borderId="1" xfId="12" applyBorder="1" applyAlignment="1"/>
    <xf numFmtId="49" fontId="4" fillId="0" borderId="0" xfId="12" applyNumberFormat="1" applyFont="1">
      <alignment vertical="center"/>
    </xf>
    <xf numFmtId="2" fontId="4" fillId="0" borderId="0" xfId="12" applyNumberFormat="1" applyFont="1" applyAlignment="1"/>
    <xf numFmtId="0" fontId="18" fillId="0" borderId="1" xfId="11" applyFont="1" applyBorder="1" applyAlignment="1" applyProtection="1">
      <alignment horizontal="center" vertical="center"/>
      <protection locked="0"/>
    </xf>
    <xf numFmtId="177" fontId="18" fillId="0" borderId="1" xfId="1" applyNumberFormat="1" applyFont="1" applyBorder="1" applyAlignment="1" applyProtection="1">
      <alignment horizontal="center" vertical="center" wrapText="1"/>
    </xf>
    <xf numFmtId="0" fontId="4" fillId="0" borderId="1" xfId="5" applyFont="1" applyBorder="1" applyProtection="1">
      <alignment vertical="center"/>
      <protection locked="0"/>
    </xf>
    <xf numFmtId="177" fontId="4" fillId="0" borderId="1" xfId="1" applyNumberFormat="1" applyFont="1" applyBorder="1" applyAlignment="1" applyProtection="1">
      <alignment horizontal="center" vertical="center" wrapText="1"/>
    </xf>
    <xf numFmtId="0" fontId="17" fillId="0" borderId="0" xfId="7" applyFont="1">
      <alignment vertical="center"/>
    </xf>
    <xf numFmtId="182" fontId="18" fillId="0" borderId="1" xfId="2" applyNumberFormat="1" applyFont="1" applyFill="1" applyBorder="1" applyAlignment="1" applyProtection="1">
      <alignment vertical="center" wrapText="1"/>
    </xf>
    <xf numFmtId="0" fontId="4" fillId="0" borderId="1" xfId="11" applyFont="1" applyBorder="1" applyProtection="1">
      <alignment vertical="center"/>
      <protection locked="0"/>
    </xf>
    <xf numFmtId="182" fontId="4" fillId="0" borderId="1" xfId="2" applyNumberFormat="1" applyFont="1" applyFill="1" applyBorder="1" applyAlignment="1" applyProtection="1">
      <alignment vertical="center" wrapText="1"/>
    </xf>
    <xf numFmtId="177" fontId="18" fillId="0" borderId="1" xfId="1" applyNumberFormat="1" applyFont="1" applyBorder="1" applyAlignment="1">
      <alignment vertical="center" wrapText="1"/>
    </xf>
    <xf numFmtId="177" fontId="4" fillId="0" borderId="1" xfId="1" applyNumberFormat="1" applyFont="1" applyBorder="1" applyAlignment="1">
      <alignment vertical="center" wrapText="1"/>
    </xf>
    <xf numFmtId="0" fontId="17" fillId="0" borderId="0" xfId="9">
      <alignment vertical="center"/>
    </xf>
    <xf numFmtId="0" fontId="25" fillId="0" borderId="0" xfId="9" applyFont="1">
      <alignment vertical="center"/>
    </xf>
    <xf numFmtId="0" fontId="4" fillId="0" borderId="0" xfId="9" applyFont="1">
      <alignment vertical="center"/>
    </xf>
    <xf numFmtId="0" fontId="4" fillId="0" borderId="0" xfId="3" applyFont="1" applyAlignment="1"/>
    <xf numFmtId="0" fontId="18" fillId="0" borderId="0" xfId="3" applyFont="1" applyAlignment="1"/>
    <xf numFmtId="0" fontId="17" fillId="0" borderId="0" xfId="3" applyAlignment="1"/>
    <xf numFmtId="0" fontId="26" fillId="0" borderId="0" xfId="9" applyFont="1">
      <alignment vertical="center"/>
    </xf>
    <xf numFmtId="0" fontId="4" fillId="0" borderId="0" xfId="9" applyFont="1" applyAlignment="1">
      <alignment horizontal="center" vertical="center"/>
    </xf>
    <xf numFmtId="0" fontId="18" fillId="0" borderId="1" xfId="9" applyFont="1" applyBorder="1" applyAlignment="1">
      <alignment horizontal="center" vertical="center"/>
    </xf>
    <xf numFmtId="0" fontId="18" fillId="0" borderId="1" xfId="3" applyFont="1" applyBorder="1" applyAlignment="1">
      <alignment horizontal="center" vertical="center" wrapText="1"/>
    </xf>
    <xf numFmtId="177" fontId="18" fillId="0" borderId="1" xfId="1" applyNumberFormat="1" applyFont="1" applyFill="1" applyBorder="1" applyAlignment="1" applyProtection="1">
      <alignment horizontal="right" vertical="center"/>
    </xf>
    <xf numFmtId="49" fontId="4" fillId="0" borderId="1" xfId="7" applyNumberFormat="1" applyFont="1" applyBorder="1" applyAlignment="1">
      <alignment horizontal="left" vertical="center" wrapText="1"/>
    </xf>
    <xf numFmtId="176" fontId="27" fillId="3" borderId="1" xfId="10" applyNumberFormat="1" applyFont="1" applyFill="1" applyBorder="1" applyAlignment="1">
      <alignment horizontal="right" vertical="center"/>
    </xf>
    <xf numFmtId="177" fontId="4" fillId="0" borderId="1" xfId="1" applyNumberFormat="1" applyFont="1" applyFill="1" applyBorder="1" applyAlignment="1" applyProtection="1">
      <alignment horizontal="right" vertical="center"/>
    </xf>
    <xf numFmtId="176" fontId="28" fillId="3" borderId="1" xfId="0" applyNumberFormat="1" applyFont="1" applyFill="1" applyBorder="1" applyAlignment="1">
      <alignment vertical="center"/>
    </xf>
    <xf numFmtId="176" fontId="0" fillId="3" borderId="1" xfId="10" applyNumberFormat="1" applyFont="1" applyFill="1" applyBorder="1" applyAlignment="1">
      <alignment horizontal="right" vertical="center"/>
    </xf>
    <xf numFmtId="176" fontId="4" fillId="3" borderId="1" xfId="0" applyNumberFormat="1" applyFont="1" applyFill="1" applyBorder="1" applyAlignment="1">
      <alignment vertical="center"/>
    </xf>
    <xf numFmtId="0" fontId="25" fillId="0" borderId="1" xfId="9" applyFont="1" applyBorder="1" applyAlignment="1">
      <alignment horizontal="center" vertical="center"/>
    </xf>
    <xf numFmtId="2" fontId="25" fillId="0" borderId="1" xfId="12" applyNumberFormat="1" applyFont="1" applyBorder="1" applyAlignment="1">
      <alignment horizontal="center" vertical="center" wrapText="1"/>
    </xf>
    <xf numFmtId="2" fontId="25" fillId="0" borderId="1" xfId="7" applyNumberFormat="1" applyFont="1" applyBorder="1" applyAlignment="1">
      <alignment horizontal="center" vertical="center" wrapText="1"/>
    </xf>
    <xf numFmtId="2" fontId="29" fillId="0" borderId="0" xfId="7" applyNumberFormat="1" applyFont="1" applyAlignment="1">
      <alignment horizontal="center" vertical="center"/>
    </xf>
    <xf numFmtId="2" fontId="30" fillId="0" borderId="0" xfId="7" applyNumberFormat="1" applyFont="1" applyAlignment="1"/>
    <xf numFmtId="2" fontId="30" fillId="0" borderId="0" xfId="7" applyNumberFormat="1" applyFont="1">
      <alignment vertical="center"/>
    </xf>
    <xf numFmtId="31" fontId="4" fillId="0" borderId="0" xfId="7" applyNumberFormat="1" applyFont="1" applyAlignment="1">
      <alignment horizontal="left"/>
    </xf>
    <xf numFmtId="49" fontId="28" fillId="0" borderId="1" xfId="7" applyNumberFormat="1" applyFont="1" applyBorder="1" applyAlignment="1">
      <alignment vertical="center" wrapText="1"/>
    </xf>
    <xf numFmtId="49" fontId="28" fillId="0" borderId="1" xfId="7" applyNumberFormat="1" applyFont="1" applyBorder="1" applyAlignment="1">
      <alignment horizontal="left" vertical="center" wrapText="1" indent="1"/>
    </xf>
    <xf numFmtId="0" fontId="31" fillId="0" borderId="1" xfId="10" applyFont="1" applyBorder="1">
      <alignment vertical="center"/>
    </xf>
    <xf numFmtId="0" fontId="32" fillId="0" borderId="1" xfId="10" applyFont="1" applyBorder="1" applyAlignment="1">
      <alignment horizontal="center" vertical="center"/>
    </xf>
    <xf numFmtId="49" fontId="28" fillId="0" borderId="1" xfId="7" applyNumberFormat="1" applyFont="1" applyBorder="1" applyAlignment="1">
      <alignment horizontal="left" vertical="center" wrapText="1"/>
    </xf>
    <xf numFmtId="177" fontId="28" fillId="0" borderId="1" xfId="1" applyNumberFormat="1" applyFont="1" applyFill="1" applyBorder="1" applyAlignment="1">
      <alignment vertical="center" wrapText="1"/>
    </xf>
    <xf numFmtId="41" fontId="28" fillId="0" borderId="1" xfId="1" applyNumberFormat="1" applyFont="1" applyFill="1" applyBorder="1" applyAlignment="1">
      <alignment vertical="center" wrapText="1"/>
    </xf>
    <xf numFmtId="177" fontId="18" fillId="0" borderId="1" xfId="1" applyNumberFormat="1" applyFont="1" applyBorder="1" applyAlignment="1" applyProtection="1">
      <alignment vertical="center" wrapText="1"/>
    </xf>
    <xf numFmtId="177" fontId="4" fillId="0" borderId="1" xfId="1" applyNumberFormat="1" applyFont="1" applyBorder="1" applyAlignment="1" applyProtection="1">
      <alignment vertical="center" wrapText="1"/>
    </xf>
    <xf numFmtId="177" fontId="18" fillId="0" borderId="1" xfId="1" applyNumberFormat="1" applyFont="1" applyBorder="1" applyAlignment="1">
      <alignment vertical="center"/>
    </xf>
    <xf numFmtId="0" fontId="18" fillId="0" borderId="1" xfId="11" applyFont="1" applyBorder="1" applyProtection="1">
      <alignment vertical="center"/>
      <protection locked="0"/>
    </xf>
    <xf numFmtId="177" fontId="4" fillId="0" borderId="1" xfId="1" applyNumberFormat="1" applyFont="1" applyBorder="1" applyAlignment="1">
      <alignment vertical="center"/>
    </xf>
    <xf numFmtId="0" fontId="15" fillId="0" borderId="0" xfId="7">
      <alignment vertical="center"/>
    </xf>
    <xf numFmtId="176" fontId="35" fillId="0" borderId="1" xfId="14" applyNumberFormat="1" applyFont="1" applyBorder="1">
      <alignment vertical="center"/>
    </xf>
    <xf numFmtId="176" fontId="47" fillId="0" borderId="1" xfId="14" applyNumberFormat="1" applyBorder="1">
      <alignment vertical="center"/>
    </xf>
    <xf numFmtId="0" fontId="47" fillId="0" borderId="1" xfId="14" applyBorder="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177" fontId="18" fillId="0" borderId="1" xfId="1" applyNumberFormat="1" applyFont="1" applyFill="1" applyBorder="1" applyAlignment="1">
      <alignment vertical="center"/>
    </xf>
    <xf numFmtId="182" fontId="36" fillId="3" borderId="1" xfId="2" applyNumberFormat="1" applyFont="1" applyFill="1" applyBorder="1" applyAlignment="1" applyProtection="1">
      <alignment horizontal="right" vertical="center"/>
    </xf>
    <xf numFmtId="177" fontId="4" fillId="0" borderId="1" xfId="1" applyNumberFormat="1" applyFont="1" applyFill="1" applyBorder="1" applyAlignment="1">
      <alignment vertical="center"/>
    </xf>
    <xf numFmtId="182" fontId="4" fillId="0" borderId="1" xfId="7" applyNumberFormat="1" applyFont="1" applyBorder="1" applyAlignment="1">
      <alignment vertical="center" wrapText="1"/>
    </xf>
    <xf numFmtId="182" fontId="27" fillId="3" borderId="1" xfId="2" applyNumberFormat="1" applyFont="1" applyFill="1" applyBorder="1" applyAlignment="1" applyProtection="1">
      <alignment horizontal="right" vertical="center"/>
    </xf>
    <xf numFmtId="177" fontId="35" fillId="3" borderId="1" xfId="1" applyNumberFormat="1" applyFont="1" applyFill="1" applyBorder="1" applyAlignment="1">
      <alignment horizontal="right" vertical="center"/>
    </xf>
    <xf numFmtId="182" fontId="35" fillId="3" borderId="1" xfId="2" applyNumberFormat="1" applyFont="1" applyFill="1" applyBorder="1" applyAlignment="1" applyProtection="1">
      <alignment horizontal="right" vertical="center"/>
    </xf>
    <xf numFmtId="182" fontId="0" fillId="3" borderId="1" xfId="2" applyNumberFormat="1" applyFont="1" applyFill="1" applyBorder="1" applyAlignment="1" applyProtection="1">
      <alignment horizontal="right" vertical="center"/>
    </xf>
    <xf numFmtId="177" fontId="0" fillId="3" borderId="1" xfId="1" applyNumberFormat="1" applyFont="1" applyFill="1" applyBorder="1" applyAlignment="1">
      <alignment horizontal="right" vertical="center"/>
    </xf>
    <xf numFmtId="177" fontId="4" fillId="3" borderId="1" xfId="1" applyNumberFormat="1" applyFont="1" applyFill="1" applyBorder="1" applyAlignment="1" applyProtection="1">
      <alignment vertical="center"/>
    </xf>
    <xf numFmtId="0" fontId="4" fillId="0" borderId="1" xfId="7" applyFont="1" applyBorder="1" applyAlignment="1">
      <alignment horizontal="left" vertical="center" wrapText="1"/>
    </xf>
    <xf numFmtId="177"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lignment vertical="center"/>
    </xf>
    <xf numFmtId="187" fontId="4" fillId="3" borderId="1" xfId="0" applyNumberFormat="1" applyFont="1" applyFill="1" applyBorder="1" applyAlignment="1">
      <alignment vertical="center"/>
    </xf>
    <xf numFmtId="187" fontId="0" fillId="3" borderId="1" xfId="10" applyNumberFormat="1" applyFont="1" applyFill="1" applyBorder="1">
      <alignment vertical="center"/>
    </xf>
    <xf numFmtId="2" fontId="28" fillId="0" borderId="0" xfId="7" applyNumberFormat="1" applyFont="1" applyAlignment="1">
      <alignment horizontal="center" vertical="center"/>
    </xf>
    <xf numFmtId="2" fontId="18" fillId="0" borderId="1" xfId="7" applyNumberFormat="1" applyFont="1" applyBorder="1" applyAlignment="1">
      <alignment horizontal="center" vertical="center"/>
    </xf>
    <xf numFmtId="49" fontId="28" fillId="0" borderId="1" xfId="7" applyNumberFormat="1" applyFont="1" applyBorder="1">
      <alignment vertical="center"/>
    </xf>
    <xf numFmtId="177" fontId="28" fillId="0" borderId="1" xfId="1" applyNumberFormat="1" applyFont="1" applyBorder="1" applyAlignment="1">
      <alignment vertical="center" wrapText="1"/>
    </xf>
    <xf numFmtId="49" fontId="28" fillId="0" borderId="1" xfId="7" applyNumberFormat="1" applyFont="1" applyBorder="1" applyAlignment="1">
      <alignment horizontal="left" vertical="center" indent="1"/>
    </xf>
    <xf numFmtId="177" fontId="33" fillId="0" borderId="1" xfId="1" applyNumberFormat="1" applyFont="1" applyBorder="1" applyAlignment="1">
      <alignment vertical="center" wrapText="1"/>
    </xf>
    <xf numFmtId="177" fontId="33" fillId="0" borderId="1" xfId="1" applyNumberFormat="1" applyFont="1" applyFill="1" applyBorder="1" applyAlignment="1">
      <alignment vertical="center" wrapText="1"/>
    </xf>
    <xf numFmtId="0" fontId="37" fillId="0" borderId="1" xfId="7" applyFont="1" applyBorder="1" applyAlignment="1">
      <alignment horizontal="center" vertical="center"/>
    </xf>
    <xf numFmtId="0" fontId="39" fillId="0" borderId="0" xfId="0" applyFont="1" applyAlignment="1">
      <alignment vertical="top" wrapText="1"/>
    </xf>
    <xf numFmtId="177" fontId="4" fillId="0" borderId="1" xfId="1" applyNumberFormat="1" applyFont="1" applyFill="1" applyBorder="1" applyAlignment="1" applyProtection="1">
      <alignment vertical="center"/>
      <protection locked="0"/>
    </xf>
    <xf numFmtId="185" fontId="15" fillId="0" borderId="0" xfId="12" applyNumberFormat="1" applyAlignment="1"/>
    <xf numFmtId="185" fontId="22" fillId="0" borderId="0" xfId="12" applyNumberFormat="1" applyFont="1" applyAlignment="1"/>
    <xf numFmtId="185" fontId="18" fillId="0" borderId="1" xfId="12" applyNumberFormat="1" applyFont="1" applyBorder="1" applyAlignment="1">
      <alignment horizontal="center" vertical="center" wrapText="1"/>
    </xf>
    <xf numFmtId="185" fontId="15" fillId="0" borderId="1" xfId="12" applyNumberFormat="1" applyBorder="1" applyAlignment="1"/>
    <xf numFmtId="0" fontId="40" fillId="0" borderId="0" xfId="0" applyFont="1"/>
    <xf numFmtId="0" fontId="41" fillId="0" borderId="0" xfId="0" applyFont="1" applyAlignment="1">
      <alignment horizontal="center" vertical="center"/>
    </xf>
    <xf numFmtId="0" fontId="42" fillId="0" borderId="0" xfId="0" applyFont="1" applyAlignment="1">
      <alignment horizontal="left" vertical="center"/>
    </xf>
    <xf numFmtId="0" fontId="43" fillId="0" borderId="0" xfId="0" applyFont="1"/>
    <xf numFmtId="0" fontId="40" fillId="0" borderId="0" xfId="13" applyFont="1"/>
    <xf numFmtId="0" fontId="47" fillId="0" borderId="0" xfId="14">
      <alignment vertical="center"/>
    </xf>
    <xf numFmtId="0" fontId="44" fillId="0" borderId="0" xfId="14" applyFont="1">
      <alignment vertical="center"/>
    </xf>
    <xf numFmtId="177" fontId="4" fillId="0" borderId="1" xfId="1" applyNumberFormat="1" applyFont="1" applyFill="1" applyBorder="1" applyAlignment="1" applyProtection="1">
      <alignment horizontal="center" vertical="center" wrapText="1"/>
    </xf>
    <xf numFmtId="176" fontId="27" fillId="0" borderId="1" xfId="10" applyNumberFormat="1" applyFont="1" applyBorder="1" applyAlignment="1">
      <alignment horizontal="right" vertical="center"/>
    </xf>
    <xf numFmtId="177" fontId="0" fillId="0" borderId="1" xfId="1" applyNumberFormat="1" applyFont="1" applyFill="1" applyBorder="1" applyAlignment="1">
      <alignment horizontal="right" vertical="center"/>
    </xf>
    <xf numFmtId="0" fontId="0" fillId="0" borderId="1" xfId="0" applyBorder="1" applyAlignment="1">
      <alignment vertical="center"/>
    </xf>
    <xf numFmtId="177" fontId="18" fillId="0" borderId="1" xfId="1" applyNumberFormat="1" applyFont="1" applyFill="1" applyBorder="1" applyAlignment="1" applyProtection="1">
      <alignment vertical="center" wrapText="1"/>
    </xf>
    <xf numFmtId="177" fontId="4" fillId="0" borderId="1" xfId="1" applyNumberFormat="1" applyFont="1" applyFill="1" applyBorder="1" applyAlignment="1" applyProtection="1">
      <alignment vertical="center" wrapText="1"/>
    </xf>
    <xf numFmtId="177" fontId="4" fillId="0" borderId="1" xfId="1" applyNumberFormat="1" applyFont="1" applyFill="1" applyBorder="1" applyAlignment="1">
      <alignment vertical="center" wrapText="1"/>
    </xf>
    <xf numFmtId="0" fontId="4" fillId="0" borderId="1" xfId="7" applyFont="1" applyBorder="1" applyAlignment="1"/>
    <xf numFmtId="177" fontId="18" fillId="0" borderId="1" xfId="1" applyNumberFormat="1" applyFont="1" applyFill="1" applyBorder="1" applyAlignment="1">
      <alignment vertical="center" wrapText="1"/>
    </xf>
    <xf numFmtId="176" fontId="0" fillId="0" borderId="1" xfId="10" applyNumberFormat="1" applyFont="1" applyBorder="1" applyAlignment="1">
      <alignment horizontal="right" vertical="center"/>
    </xf>
    <xf numFmtId="182" fontId="18" fillId="0" borderId="1" xfId="2" applyNumberFormat="1" applyFont="1" applyFill="1" applyBorder="1" applyAlignment="1" applyProtection="1">
      <alignment horizontal="right" vertical="center"/>
    </xf>
    <xf numFmtId="182" fontId="4" fillId="0" borderId="1" xfId="2" applyNumberFormat="1" applyFont="1" applyFill="1" applyBorder="1" applyAlignment="1" applyProtection="1">
      <alignment horizontal="right" vertical="center"/>
    </xf>
    <xf numFmtId="182" fontId="4" fillId="0" borderId="0" xfId="12" applyNumberFormat="1" applyFont="1">
      <alignment vertical="center"/>
    </xf>
    <xf numFmtId="0" fontId="4" fillId="0" borderId="1" xfId="3" applyFont="1" applyBorder="1" applyAlignment="1">
      <alignment horizontal="right" vertical="center"/>
    </xf>
    <xf numFmtId="182" fontId="4" fillId="0" borderId="0" xfId="7" applyNumberFormat="1" applyFont="1" applyAlignment="1"/>
    <xf numFmtId="2" fontId="16" fillId="0" borderId="0" xfId="7" applyNumberFormat="1" applyFont="1" applyAlignment="1">
      <alignment horizontal="center" vertical="center"/>
    </xf>
    <xf numFmtId="182" fontId="0" fillId="0" borderId="1" xfId="2" applyNumberFormat="1" applyFont="1" applyFill="1" applyBorder="1" applyAlignment="1" applyProtection="1">
      <alignment horizontal="right" vertical="center"/>
    </xf>
    <xf numFmtId="177" fontId="28" fillId="2" borderId="1" xfId="1" applyNumberFormat="1" applyFont="1" applyFill="1" applyBorder="1" applyAlignment="1">
      <alignment vertical="center" wrapText="1"/>
    </xf>
    <xf numFmtId="187" fontId="18" fillId="3" borderId="1" xfId="0" applyNumberFormat="1" applyFont="1" applyFill="1" applyBorder="1" applyAlignment="1">
      <alignment horizontal="right" vertical="center"/>
    </xf>
    <xf numFmtId="187" fontId="4" fillId="0" borderId="1" xfId="0" applyNumberFormat="1" applyFont="1" applyBorder="1" applyAlignment="1">
      <alignment horizontal="right" vertical="center"/>
    </xf>
    <xf numFmtId="2" fontId="18" fillId="0" borderId="0" xfId="7" applyNumberFormat="1" applyFont="1" applyAlignment="1">
      <alignment horizontal="center" vertical="center" wrapText="1"/>
    </xf>
    <xf numFmtId="182" fontId="18" fillId="0" borderId="0" xfId="2" applyNumberFormat="1" applyFont="1" applyFill="1" applyBorder="1" applyAlignment="1" applyProtection="1">
      <alignment vertical="center" wrapText="1"/>
    </xf>
    <xf numFmtId="182" fontId="4" fillId="0" borderId="0" xfId="2" applyNumberFormat="1" applyFont="1" applyFill="1" applyBorder="1" applyAlignment="1" applyProtection="1">
      <alignment vertical="center" wrapText="1"/>
    </xf>
    <xf numFmtId="0" fontId="45" fillId="0" borderId="0" xfId="14" applyFont="1" applyAlignment="1">
      <alignment horizontal="center" vertical="center" wrapText="1"/>
    </xf>
    <xf numFmtId="0" fontId="45" fillId="0" borderId="0" xfId="14" applyFont="1" applyAlignment="1">
      <alignment horizontal="center" vertical="center"/>
    </xf>
    <xf numFmtId="57" fontId="46" fillId="0" borderId="0" xfId="14" applyNumberFormat="1" applyFont="1" applyAlignment="1">
      <alignment horizontal="center" vertical="center"/>
    </xf>
    <xf numFmtId="0" fontId="46" fillId="0" borderId="0" xfId="14" applyFont="1" applyAlignment="1">
      <alignment horizontal="center" vertical="center"/>
    </xf>
    <xf numFmtId="2" fontId="16" fillId="0" borderId="0" xfId="12" applyNumberFormat="1" applyFont="1" applyAlignment="1">
      <alignment horizontal="center" vertical="center"/>
    </xf>
    <xf numFmtId="185" fontId="16" fillId="0" borderId="0" xfId="12" applyNumberFormat="1" applyFont="1" applyAlignment="1">
      <alignment horizontal="center" vertical="center"/>
    </xf>
    <xf numFmtId="2" fontId="16" fillId="2" borderId="0" xfId="12" applyNumberFormat="1" applyFont="1" applyFill="1" applyAlignment="1">
      <alignment horizontal="center" vertical="center"/>
    </xf>
    <xf numFmtId="0" fontId="4" fillId="0" borderId="0" xfId="12" applyFont="1" applyAlignment="1">
      <alignment horizontal="left" vertical="center"/>
    </xf>
    <xf numFmtId="185" fontId="4" fillId="0" borderId="0" xfId="12" applyNumberFormat="1" applyFont="1" applyAlignment="1">
      <alignment horizontal="left" vertical="center"/>
    </xf>
    <xf numFmtId="0" fontId="4" fillId="2" borderId="0" xfId="12" applyFont="1" applyFill="1" applyAlignment="1">
      <alignment horizontal="left" vertical="center"/>
    </xf>
    <xf numFmtId="2" fontId="16" fillId="0" borderId="0" xfId="7" applyNumberFormat="1" applyFont="1" applyAlignment="1">
      <alignment horizontal="center" vertical="center"/>
    </xf>
    <xf numFmtId="2" fontId="16" fillId="2" borderId="0" xfId="7" applyNumberFormat="1"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38" fillId="0" borderId="0" xfId="0" applyFont="1" applyAlignment="1">
      <alignment horizontal="left" vertical="top"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4" fillId="0" borderId="2" xfId="7" applyFont="1" applyBorder="1" applyAlignment="1">
      <alignment horizontal="left" wrapText="1"/>
    </xf>
    <xf numFmtId="0" fontId="14" fillId="0" borderId="0" xfId="0" applyFont="1" applyAlignment="1">
      <alignment horizontal="left" vertical="justify" wrapText="1"/>
    </xf>
    <xf numFmtId="0" fontId="34" fillId="0" borderId="0" xfId="0" applyFont="1" applyAlignment="1">
      <alignment horizontal="left" vertical="justify"/>
    </xf>
    <xf numFmtId="49" fontId="23" fillId="0" borderId="0" xfId="0" applyNumberFormat="1" applyFont="1" applyAlignment="1">
      <alignment horizontal="left" vertical="justify" wrapText="1"/>
    </xf>
    <xf numFmtId="49" fontId="24" fillId="0" borderId="0" xfId="0" applyNumberFormat="1" applyFont="1" applyAlignment="1">
      <alignment horizontal="left" vertical="justify" wrapText="1"/>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49" fontId="23" fillId="3" borderId="0" xfId="0" applyNumberFormat="1" applyFont="1" applyFill="1" applyAlignment="1">
      <alignment horizontal="left" vertical="justify" wrapText="1"/>
    </xf>
    <xf numFmtId="49" fontId="24" fillId="3" borderId="0" xfId="0" applyNumberFormat="1" applyFont="1" applyFill="1" applyAlignment="1">
      <alignment horizontal="left" vertical="justify" wrapText="1"/>
    </xf>
    <xf numFmtId="0" fontId="4" fillId="0" borderId="2" xfId="12" applyFont="1" applyBorder="1" applyAlignment="1">
      <alignment horizontal="left" wrapText="1"/>
    </xf>
    <xf numFmtId="0" fontId="4" fillId="2" borderId="2" xfId="12" applyFont="1" applyFill="1" applyBorder="1" applyAlignment="1">
      <alignment horizontal="left" wrapText="1"/>
    </xf>
    <xf numFmtId="0" fontId="14" fillId="0" borderId="0" xfId="0" applyFont="1" applyAlignment="1">
      <alignment horizontal="left" vertical="center" wrapText="1"/>
    </xf>
    <xf numFmtId="0" fontId="6" fillId="0" borderId="0" xfId="15" applyFont="1" applyAlignment="1">
      <alignment horizontal="center" vertical="center" wrapText="1"/>
    </xf>
    <xf numFmtId="0" fontId="8" fillId="0" borderId="1" xfId="15" applyFont="1" applyBorder="1" applyAlignment="1">
      <alignment horizontal="center" vertical="center" wrapText="1"/>
    </xf>
    <xf numFmtId="0" fontId="7" fillId="0" borderId="0" xfId="15" applyFont="1" applyAlignment="1">
      <alignment vertical="center" wrapText="1"/>
    </xf>
    <xf numFmtId="0" fontId="11" fillId="0" borderId="0" xfId="15" applyFont="1" applyAlignment="1">
      <alignment vertical="center" wrapText="1"/>
    </xf>
    <xf numFmtId="0" fontId="6" fillId="0" borderId="0" xfId="6" applyFont="1" applyAlignment="1">
      <alignment horizontal="center" vertical="center" wrapText="1"/>
    </xf>
    <xf numFmtId="0" fontId="7" fillId="0" borderId="0" xfId="6" applyFont="1" applyAlignment="1">
      <alignment vertical="center" wrapText="1"/>
    </xf>
  </cellXfs>
  <cellStyles count="16">
    <cellStyle name="3232" xfId="11" xr:uid="{00000000-0005-0000-0000-000000000000}"/>
    <cellStyle name="百分比" xfId="2" builtinId="5"/>
    <cellStyle name="常规" xfId="0" builtinId="0"/>
    <cellStyle name="常规 2" xfId="12" xr:uid="{00000000-0005-0000-0000-000003000000}"/>
    <cellStyle name="常规 2 2" xfId="7" xr:uid="{00000000-0005-0000-0000-000004000000}"/>
    <cellStyle name="常规 2 3" xfId="9" xr:uid="{00000000-0005-0000-0000-000005000000}"/>
    <cellStyle name="常规 2 3 2" xfId="10" xr:uid="{00000000-0005-0000-0000-000006000000}"/>
    <cellStyle name="常规 2 4" xfId="13" xr:uid="{00000000-0005-0000-0000-000007000000}"/>
    <cellStyle name="常规 2 9" xfId="6" xr:uid="{00000000-0005-0000-0000-000008000000}"/>
    <cellStyle name="常规 3" xfId="14" xr:uid="{00000000-0005-0000-0000-000009000000}"/>
    <cellStyle name="常规 3 4" xfId="8" xr:uid="{00000000-0005-0000-0000-00000A000000}"/>
    <cellStyle name="常规 5 2" xfId="3" xr:uid="{00000000-0005-0000-0000-00000B000000}"/>
    <cellStyle name="常规 6 2" xfId="4" xr:uid="{00000000-0005-0000-0000-00000C000000}"/>
    <cellStyle name="常规 7" xfId="15" xr:uid="{00000000-0005-0000-0000-00000D000000}"/>
    <cellStyle name="常规_西安" xfId="5" xr:uid="{00000000-0005-0000-0000-00000E000000}"/>
    <cellStyle name="千位分隔" xfId="1"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workbookViewId="0">
      <selection activeCell="F12" sqref="F12"/>
    </sheetView>
  </sheetViews>
  <sheetFormatPr defaultColWidth="9" defaultRowHeight="14.25"/>
  <cols>
    <col min="1" max="6" width="9" style="155"/>
    <col min="7" max="7" width="9" style="155" customWidth="1"/>
    <col min="8" max="16384" width="9" style="155"/>
  </cols>
  <sheetData>
    <row r="1" spans="1:9" ht="18.75">
      <c r="A1" s="156" t="s">
        <v>0</v>
      </c>
    </row>
    <row r="11" spans="1:9" ht="87.75" customHeight="1">
      <c r="A11" s="180" t="s">
        <v>333</v>
      </c>
      <c r="B11" s="181"/>
      <c r="C11" s="181"/>
      <c r="D11" s="181"/>
      <c r="E11" s="181"/>
      <c r="F11" s="181"/>
      <c r="G11" s="181"/>
      <c r="H11" s="181"/>
      <c r="I11" s="181"/>
    </row>
    <row r="43" spans="1:9" ht="30" customHeight="1">
      <c r="A43" s="182">
        <v>44927</v>
      </c>
      <c r="B43" s="183"/>
      <c r="C43" s="183"/>
      <c r="D43" s="183"/>
      <c r="E43" s="183"/>
      <c r="F43" s="183"/>
      <c r="G43" s="183"/>
      <c r="H43" s="183"/>
      <c r="I43" s="183"/>
    </row>
  </sheetData>
  <mergeCells count="2">
    <mergeCell ref="A11:I11"/>
    <mergeCell ref="A43:I43"/>
  </mergeCells>
  <phoneticPr fontId="49" type="noConversion"/>
  <printOptions horizontalCentered="1"/>
  <pageMargins left="0.70833333333333304" right="0.70833333333333304" top="0.74791666666666701" bottom="0.74791666666666701" header="0.31458333333333299" footer="0.31458333333333299"/>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G61"/>
  <sheetViews>
    <sheetView showZeros="0" topLeftCell="A46" workbookViewId="0">
      <selection activeCell="G10" sqref="G10"/>
    </sheetView>
  </sheetViews>
  <sheetFormatPr defaultColWidth="6.75" defaultRowHeight="11.25"/>
  <cols>
    <col min="1" max="1" width="48.125" style="36" bestFit="1" customWidth="1"/>
    <col min="2" max="3" width="14.875" style="36" customWidth="1"/>
    <col min="4" max="16384" width="6.75" style="36"/>
  </cols>
  <sheetData>
    <row r="1" spans="1:241" ht="19.5" customHeight="1">
      <c r="A1" s="4" t="s">
        <v>134</v>
      </c>
    </row>
    <row r="2" spans="1:241" s="99" customFormat="1" ht="30" customHeight="1">
      <c r="A2" s="190" t="s">
        <v>397</v>
      </c>
      <c r="B2" s="190"/>
      <c r="C2" s="190"/>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row>
    <row r="3" spans="1:241" s="100" customFormat="1" ht="19.5" customHeight="1">
      <c r="A3" s="102"/>
      <c r="B3" s="39"/>
      <c r="C3" s="136" t="s">
        <v>8</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row>
    <row r="4" spans="1:241" s="101" customFormat="1" ht="39.950000000000003" customHeight="1">
      <c r="A4" s="137" t="s">
        <v>9</v>
      </c>
      <c r="B4" s="42" t="s">
        <v>66</v>
      </c>
      <c r="C4" s="42" t="s">
        <v>67</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52"/>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row>
    <row r="5" spans="1:241" s="41" customFormat="1" ht="21.95" customHeight="1">
      <c r="A5" s="138" t="s">
        <v>135</v>
      </c>
      <c r="B5" s="139"/>
      <c r="C5" s="108"/>
    </row>
    <row r="6" spans="1:241" s="41" customFormat="1" ht="21.95" customHeight="1">
      <c r="A6" s="140" t="s">
        <v>136</v>
      </c>
      <c r="B6" s="139"/>
      <c r="C6" s="108"/>
    </row>
    <row r="7" spans="1:241" s="41" customFormat="1" ht="21.95" customHeight="1">
      <c r="A7" s="140" t="s">
        <v>137</v>
      </c>
      <c r="B7" s="139"/>
      <c r="C7" s="108"/>
    </row>
    <row r="8" spans="1:241" s="41" customFormat="1" ht="21.95" customHeight="1">
      <c r="A8" s="140" t="s">
        <v>138</v>
      </c>
      <c r="B8" s="139"/>
      <c r="C8" s="108"/>
    </row>
    <row r="9" spans="1:241" s="41" customFormat="1" ht="21.95" customHeight="1">
      <c r="A9" s="140" t="s">
        <v>139</v>
      </c>
      <c r="B9" s="139"/>
      <c r="C9" s="108"/>
    </row>
    <row r="10" spans="1:241" s="41" customFormat="1" ht="21.95" customHeight="1">
      <c r="A10" s="140" t="s">
        <v>140</v>
      </c>
      <c r="B10" s="139"/>
      <c r="C10" s="108"/>
    </row>
    <row r="11" spans="1:241" s="41" customFormat="1" ht="21.95" customHeight="1">
      <c r="A11" s="140" t="s">
        <v>141</v>
      </c>
      <c r="B11" s="139"/>
      <c r="C11" s="108"/>
    </row>
    <row r="12" spans="1:241" s="41" customFormat="1" ht="21.95" customHeight="1">
      <c r="A12" s="140" t="s">
        <v>142</v>
      </c>
      <c r="B12" s="139"/>
      <c r="C12" s="108"/>
    </row>
    <row r="13" spans="1:241" s="41" customFormat="1" ht="21.95" customHeight="1">
      <c r="A13" s="140" t="s">
        <v>143</v>
      </c>
      <c r="B13" s="139"/>
      <c r="C13" s="108"/>
    </row>
    <row r="14" spans="1:241" s="41" customFormat="1" ht="21.95" customHeight="1">
      <c r="A14" s="140" t="s">
        <v>144</v>
      </c>
      <c r="B14" s="139"/>
      <c r="C14" s="108"/>
    </row>
    <row r="15" spans="1:241" s="41" customFormat="1" ht="21.95" customHeight="1">
      <c r="A15" s="140" t="s">
        <v>145</v>
      </c>
      <c r="B15" s="139"/>
      <c r="C15" s="108"/>
    </row>
    <row r="16" spans="1:241" s="41" customFormat="1" ht="21.95" customHeight="1">
      <c r="A16" s="140" t="s">
        <v>146</v>
      </c>
      <c r="B16" s="139"/>
      <c r="C16" s="108"/>
    </row>
    <row r="17" spans="1:3" s="41" customFormat="1" ht="21.95" customHeight="1">
      <c r="A17" s="105" t="s">
        <v>89</v>
      </c>
      <c r="B17" s="139"/>
      <c r="C17" s="108"/>
    </row>
    <row r="18" spans="1:3" s="41" customFormat="1" ht="21.95" customHeight="1">
      <c r="A18" s="105" t="s">
        <v>147</v>
      </c>
      <c r="B18" s="139"/>
      <c r="C18" s="108"/>
    </row>
    <row r="19" spans="1:3" s="41" customFormat="1" ht="21.95" customHeight="1">
      <c r="A19" s="105" t="s">
        <v>148</v>
      </c>
      <c r="B19" s="139"/>
      <c r="C19" s="108"/>
    </row>
    <row r="20" spans="1:3" s="41" customFormat="1" ht="21.95" customHeight="1">
      <c r="A20" s="105" t="s">
        <v>149</v>
      </c>
      <c r="B20" s="139"/>
      <c r="C20" s="108"/>
    </row>
    <row r="21" spans="1:3" s="41" customFormat="1" ht="21.95" customHeight="1">
      <c r="A21" s="105" t="s">
        <v>150</v>
      </c>
      <c r="B21" s="139"/>
      <c r="C21" s="45"/>
    </row>
    <row r="22" spans="1:3" s="41" customFormat="1" ht="21.95" customHeight="1">
      <c r="A22" s="105" t="s">
        <v>151</v>
      </c>
      <c r="B22" s="139"/>
      <c r="C22" s="45"/>
    </row>
    <row r="23" spans="1:3" s="41" customFormat="1" ht="21.95" customHeight="1">
      <c r="A23" s="105" t="s">
        <v>152</v>
      </c>
      <c r="B23" s="139"/>
      <c r="C23" s="45"/>
    </row>
    <row r="24" spans="1:3" s="41" customFormat="1" ht="21.95" customHeight="1">
      <c r="A24" s="105" t="s">
        <v>153</v>
      </c>
      <c r="B24" s="139"/>
      <c r="C24" s="45"/>
    </row>
    <row r="25" spans="1:3" ht="21.95" customHeight="1">
      <c r="A25" s="105" t="s">
        <v>154</v>
      </c>
      <c r="B25" s="139"/>
      <c r="C25" s="48"/>
    </row>
    <row r="26" spans="1:3" ht="21.95" customHeight="1">
      <c r="A26" s="105" t="s">
        <v>155</v>
      </c>
      <c r="B26" s="139"/>
      <c r="C26" s="48"/>
    </row>
    <row r="27" spans="1:3" ht="21.95" customHeight="1">
      <c r="A27" s="105" t="s">
        <v>156</v>
      </c>
      <c r="B27" s="139"/>
      <c r="C27" s="48"/>
    </row>
    <row r="28" spans="1:3" ht="21.95" customHeight="1">
      <c r="A28" s="105" t="s">
        <v>157</v>
      </c>
      <c r="B28" s="139"/>
      <c r="C28" s="48"/>
    </row>
    <row r="29" spans="1:3" ht="21.95" customHeight="1">
      <c r="A29" s="105" t="s">
        <v>158</v>
      </c>
      <c r="B29" s="139"/>
      <c r="C29" s="48"/>
    </row>
    <row r="30" spans="1:3" ht="21.95" customHeight="1">
      <c r="A30" s="105" t="s">
        <v>159</v>
      </c>
      <c r="B30" s="139"/>
      <c r="C30" s="48"/>
    </row>
    <row r="31" spans="1:3" ht="21.95" customHeight="1">
      <c r="A31" s="105" t="s">
        <v>160</v>
      </c>
      <c r="B31" s="139"/>
      <c r="C31" s="48"/>
    </row>
    <row r="32" spans="1:3" ht="21.95" customHeight="1">
      <c r="A32" s="105" t="s">
        <v>161</v>
      </c>
      <c r="B32" s="139"/>
      <c r="C32" s="48"/>
    </row>
    <row r="33" spans="1:3" ht="21.95" customHeight="1">
      <c r="A33" s="105" t="s">
        <v>162</v>
      </c>
      <c r="B33" s="139"/>
      <c r="C33" s="48"/>
    </row>
    <row r="34" spans="1:3" ht="21.95" customHeight="1">
      <c r="A34" s="105" t="s">
        <v>163</v>
      </c>
      <c r="B34" s="139"/>
      <c r="C34" s="48"/>
    </row>
    <row r="35" spans="1:3" ht="21.95" customHeight="1">
      <c r="A35" s="105" t="s">
        <v>164</v>
      </c>
      <c r="B35" s="139"/>
      <c r="C35" s="48"/>
    </row>
    <row r="36" spans="1:3" ht="21.95" customHeight="1">
      <c r="A36" s="105" t="s">
        <v>165</v>
      </c>
      <c r="B36" s="139"/>
      <c r="C36" s="48"/>
    </row>
    <row r="37" spans="1:3" ht="21.95" customHeight="1">
      <c r="A37" s="105" t="s">
        <v>166</v>
      </c>
      <c r="B37" s="139"/>
      <c r="C37" s="48"/>
    </row>
    <row r="38" spans="1:3" ht="21.95" customHeight="1">
      <c r="A38" s="105" t="s">
        <v>167</v>
      </c>
      <c r="B38" s="139"/>
      <c r="C38" s="48"/>
    </row>
    <row r="39" spans="1:3" ht="21.95" customHeight="1">
      <c r="A39" s="105" t="s">
        <v>168</v>
      </c>
      <c r="B39" s="139"/>
      <c r="C39" s="108"/>
    </row>
    <row r="40" spans="1:3" ht="21.95" customHeight="1">
      <c r="A40" s="105" t="s">
        <v>112</v>
      </c>
      <c r="B40" s="139"/>
      <c r="C40" s="108"/>
    </row>
    <row r="41" spans="1:3" ht="21.95" customHeight="1">
      <c r="A41" s="105" t="s">
        <v>113</v>
      </c>
      <c r="B41" s="139"/>
      <c r="C41" s="108"/>
    </row>
    <row r="42" spans="1:3" ht="21.95" customHeight="1">
      <c r="A42" s="105" t="s">
        <v>114</v>
      </c>
      <c r="B42" s="139"/>
      <c r="C42" s="108"/>
    </row>
    <row r="43" spans="1:3" ht="21.95" customHeight="1">
      <c r="A43" s="105" t="s">
        <v>115</v>
      </c>
      <c r="B43" s="139"/>
      <c r="C43" s="108"/>
    </row>
    <row r="44" spans="1:3" ht="21.95" customHeight="1">
      <c r="A44" s="105" t="s">
        <v>116</v>
      </c>
      <c r="B44" s="139"/>
      <c r="C44" s="108"/>
    </row>
    <row r="45" spans="1:3" ht="21.95" customHeight="1">
      <c r="A45" s="105" t="s">
        <v>117</v>
      </c>
      <c r="B45" s="139"/>
      <c r="C45" s="108"/>
    </row>
    <row r="46" spans="1:3" ht="21.95" customHeight="1">
      <c r="A46" s="105" t="s">
        <v>118</v>
      </c>
      <c r="B46" s="139"/>
      <c r="C46" s="108"/>
    </row>
    <row r="47" spans="1:3" ht="21.95" customHeight="1">
      <c r="A47" s="105" t="s">
        <v>119</v>
      </c>
      <c r="B47" s="139"/>
      <c r="C47" s="108"/>
    </row>
    <row r="48" spans="1:3" ht="21.95" customHeight="1">
      <c r="A48" s="105" t="s">
        <v>120</v>
      </c>
      <c r="B48" s="139"/>
      <c r="C48" s="108"/>
    </row>
    <row r="49" spans="1:3" ht="21.95" customHeight="1">
      <c r="A49" s="105" t="s">
        <v>121</v>
      </c>
      <c r="B49" s="139"/>
      <c r="C49" s="108"/>
    </row>
    <row r="50" spans="1:3" ht="21.95" customHeight="1">
      <c r="A50" s="105" t="s">
        <v>122</v>
      </c>
      <c r="B50" s="139"/>
      <c r="C50" s="108"/>
    </row>
    <row r="51" spans="1:3" ht="21.95" customHeight="1">
      <c r="A51" s="105" t="s">
        <v>123</v>
      </c>
      <c r="B51" s="139"/>
      <c r="C51" s="108"/>
    </row>
    <row r="52" spans="1:3" ht="21.95" customHeight="1">
      <c r="A52" s="105" t="s">
        <v>124</v>
      </c>
      <c r="B52" s="139"/>
      <c r="C52" s="108"/>
    </row>
    <row r="53" spans="1:3" ht="21.95" customHeight="1">
      <c r="A53" s="105" t="s">
        <v>125</v>
      </c>
      <c r="B53" s="139"/>
      <c r="C53" s="108"/>
    </row>
    <row r="54" spans="1:3" ht="21.95" customHeight="1">
      <c r="A54" s="105" t="s">
        <v>126</v>
      </c>
      <c r="B54" s="139"/>
      <c r="C54" s="108"/>
    </row>
    <row r="55" spans="1:3" ht="21.95" customHeight="1">
      <c r="A55" s="105" t="s">
        <v>127</v>
      </c>
      <c r="B55" s="139"/>
      <c r="C55" s="108"/>
    </row>
    <row r="56" spans="1:3" ht="21.95" customHeight="1">
      <c r="A56" s="105" t="s">
        <v>128</v>
      </c>
      <c r="B56" s="139"/>
      <c r="C56" s="108"/>
    </row>
    <row r="57" spans="1:3" ht="21.95" customHeight="1">
      <c r="A57" s="105" t="s">
        <v>129</v>
      </c>
      <c r="B57" s="139"/>
      <c r="C57" s="108"/>
    </row>
    <row r="58" spans="1:3" ht="21.95" customHeight="1">
      <c r="A58" s="105" t="s">
        <v>130</v>
      </c>
      <c r="B58" s="139"/>
      <c r="C58" s="108"/>
    </row>
    <row r="59" spans="1:3" ht="21.95" customHeight="1">
      <c r="A59" s="105" t="s">
        <v>131</v>
      </c>
      <c r="B59" s="139"/>
      <c r="C59" s="108"/>
    </row>
    <row r="60" spans="1:3" ht="21.95" customHeight="1">
      <c r="A60" s="105" t="s">
        <v>132</v>
      </c>
      <c r="B60" s="139"/>
      <c r="C60" s="108"/>
    </row>
    <row r="61" spans="1:3" ht="21.95" customHeight="1">
      <c r="A61" s="106" t="s">
        <v>133</v>
      </c>
      <c r="B61" s="141"/>
      <c r="C61" s="142"/>
    </row>
  </sheetData>
  <sheetProtection formatCells="0" formatColumns="0" formatRows="0"/>
  <mergeCells count="1">
    <mergeCell ref="A2:C2"/>
  </mergeCells>
  <phoneticPr fontId="49" type="noConversion"/>
  <printOptions horizontalCentered="1"/>
  <pageMargins left="0.70833333333333304" right="0.70833333333333304" top="0.66874999999999996" bottom="0.59027777777777801" header="0.31458333333333299" footer="0.31458333333333299"/>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WVL18"/>
  <sheetViews>
    <sheetView showGridLines="0" showZeros="0" workbookViewId="0">
      <selection activeCell="C12" sqref="C12:C14"/>
    </sheetView>
  </sheetViews>
  <sheetFormatPr defaultColWidth="9.125" defaultRowHeight="14.25"/>
  <cols>
    <col min="1" max="1" width="35.625" style="84" customWidth="1"/>
    <col min="2" max="4" width="15.625" style="84" customWidth="1"/>
    <col min="5" max="247" width="9.125" style="84"/>
    <col min="248" max="248" width="30.125" style="84" customWidth="1"/>
    <col min="249" max="251" width="16.625" style="84" customWidth="1"/>
    <col min="252" max="252" width="30.125" style="84" customWidth="1"/>
    <col min="253" max="255" width="18" style="84" customWidth="1"/>
    <col min="256" max="260" width="9.125" style="84" hidden="1" customWidth="1"/>
    <col min="261" max="503" width="9.125" style="84"/>
    <col min="504" max="504" width="30.125" style="84" customWidth="1"/>
    <col min="505" max="507" width="16.625" style="84" customWidth="1"/>
    <col min="508" max="508" width="30.125" style="84" customWidth="1"/>
    <col min="509" max="511" width="18" style="84" customWidth="1"/>
    <col min="512" max="516" width="9.125" style="84" hidden="1" customWidth="1"/>
    <col min="517" max="759" width="9.125" style="84"/>
    <col min="760" max="760" width="30.125" style="84" customWidth="1"/>
    <col min="761" max="763" width="16.625" style="84" customWidth="1"/>
    <col min="764" max="764" width="30.125" style="84" customWidth="1"/>
    <col min="765" max="767" width="18" style="84" customWidth="1"/>
    <col min="768" max="772" width="9.125" style="84" hidden="1" customWidth="1"/>
    <col min="773" max="1015" width="9.125" style="84"/>
    <col min="1016" max="1016" width="30.125" style="84" customWidth="1"/>
    <col min="1017" max="1019" width="16.625" style="84" customWidth="1"/>
    <col min="1020" max="1020" width="30.125" style="84" customWidth="1"/>
    <col min="1021" max="1023" width="18" style="84" customWidth="1"/>
    <col min="1024" max="1028" width="9.125" style="84" hidden="1" customWidth="1"/>
    <col min="1029" max="1271" width="9.125" style="84"/>
    <col min="1272" max="1272" width="30.125" style="84" customWidth="1"/>
    <col min="1273" max="1275" width="16.625" style="84" customWidth="1"/>
    <col min="1276" max="1276" width="30.125" style="84" customWidth="1"/>
    <col min="1277" max="1279" width="18" style="84" customWidth="1"/>
    <col min="1280" max="1284" width="9.125" style="84" hidden="1" customWidth="1"/>
    <col min="1285" max="1527" width="9.125" style="84"/>
    <col min="1528" max="1528" width="30.125" style="84" customWidth="1"/>
    <col min="1529" max="1531" width="16.625" style="84" customWidth="1"/>
    <col min="1532" max="1532" width="30.125" style="84" customWidth="1"/>
    <col min="1533" max="1535" width="18" style="84" customWidth="1"/>
    <col min="1536" max="1540" width="9.125" style="84" hidden="1" customWidth="1"/>
    <col min="1541" max="1783" width="9.125" style="84"/>
    <col min="1784" max="1784" width="30.125" style="84" customWidth="1"/>
    <col min="1785" max="1787" width="16.625" style="84" customWidth="1"/>
    <col min="1788" max="1788" width="30.125" style="84" customWidth="1"/>
    <col min="1789" max="1791" width="18" style="84" customWidth="1"/>
    <col min="1792" max="1796" width="9.125" style="84" hidden="1" customWidth="1"/>
    <col min="1797" max="2039" width="9.125" style="84"/>
    <col min="2040" max="2040" width="30.125" style="84" customWidth="1"/>
    <col min="2041" max="2043" width="16.625" style="84" customWidth="1"/>
    <col min="2044" max="2044" width="30.125" style="84" customWidth="1"/>
    <col min="2045" max="2047" width="18" style="84" customWidth="1"/>
    <col min="2048" max="2052" width="9.125" style="84" hidden="1" customWidth="1"/>
    <col min="2053" max="2295" width="9.125" style="84"/>
    <col min="2296" max="2296" width="30.125" style="84" customWidth="1"/>
    <col min="2297" max="2299" width="16.625" style="84" customWidth="1"/>
    <col min="2300" max="2300" width="30.125" style="84" customWidth="1"/>
    <col min="2301" max="2303" width="18" style="84" customWidth="1"/>
    <col min="2304" max="2308" width="9.125" style="84" hidden="1" customWidth="1"/>
    <col min="2309" max="2551" width="9.125" style="84"/>
    <col min="2552" max="2552" width="30.125" style="84" customWidth="1"/>
    <col min="2553" max="2555" width="16.625" style="84" customWidth="1"/>
    <col min="2556" max="2556" width="30.125" style="84" customWidth="1"/>
    <col min="2557" max="2559" width="18" style="84" customWidth="1"/>
    <col min="2560" max="2564" width="9.125" style="84" hidden="1" customWidth="1"/>
    <col min="2565" max="2807" width="9.125" style="84"/>
    <col min="2808" max="2808" width="30.125" style="84" customWidth="1"/>
    <col min="2809" max="2811" width="16.625" style="84" customWidth="1"/>
    <col min="2812" max="2812" width="30.125" style="84" customWidth="1"/>
    <col min="2813" max="2815" width="18" style="84" customWidth="1"/>
    <col min="2816" max="2820" width="9.125" style="84" hidden="1" customWidth="1"/>
    <col min="2821" max="3063" width="9.125" style="84"/>
    <col min="3064" max="3064" width="30.125" style="84" customWidth="1"/>
    <col min="3065" max="3067" width="16.625" style="84" customWidth="1"/>
    <col min="3068" max="3068" width="30.125" style="84" customWidth="1"/>
    <col min="3069" max="3071" width="18" style="84" customWidth="1"/>
    <col min="3072" max="3076" width="9.125" style="84" hidden="1" customWidth="1"/>
    <col min="3077" max="3319" width="9.125" style="84"/>
    <col min="3320" max="3320" width="30.125" style="84" customWidth="1"/>
    <col min="3321" max="3323" width="16.625" style="84" customWidth="1"/>
    <col min="3324" max="3324" width="30.125" style="84" customWidth="1"/>
    <col min="3325" max="3327" width="18" style="84" customWidth="1"/>
    <col min="3328" max="3332" width="9.125" style="84" hidden="1" customWidth="1"/>
    <col min="3333" max="3575" width="9.125" style="84"/>
    <col min="3576" max="3576" width="30.125" style="84" customWidth="1"/>
    <col min="3577" max="3579" width="16.625" style="84" customWidth="1"/>
    <col min="3580" max="3580" width="30.125" style="84" customWidth="1"/>
    <col min="3581" max="3583" width="18" style="84" customWidth="1"/>
    <col min="3584" max="3588" width="9.125" style="84" hidden="1" customWidth="1"/>
    <col min="3589" max="3831" width="9.125" style="84"/>
    <col min="3832" max="3832" width="30.125" style="84" customWidth="1"/>
    <col min="3833" max="3835" width="16.625" style="84" customWidth="1"/>
    <col min="3836" max="3836" width="30.125" style="84" customWidth="1"/>
    <col min="3837" max="3839" width="18" style="84" customWidth="1"/>
    <col min="3840" max="3844" width="9.125" style="84" hidden="1" customWidth="1"/>
    <col min="3845" max="4087" width="9.125" style="84"/>
    <col min="4088" max="4088" width="30.125" style="84" customWidth="1"/>
    <col min="4089" max="4091" width="16.625" style="84" customWidth="1"/>
    <col min="4092" max="4092" width="30.125" style="84" customWidth="1"/>
    <col min="4093" max="4095" width="18" style="84" customWidth="1"/>
    <col min="4096" max="4100" width="9.125" style="84" hidden="1" customWidth="1"/>
    <col min="4101" max="4343" width="9.125" style="84"/>
    <col min="4344" max="4344" width="30.125" style="84" customWidth="1"/>
    <col min="4345" max="4347" width="16.625" style="84" customWidth="1"/>
    <col min="4348" max="4348" width="30.125" style="84" customWidth="1"/>
    <col min="4349" max="4351" width="18" style="84" customWidth="1"/>
    <col min="4352" max="4356" width="9.125" style="84" hidden="1" customWidth="1"/>
    <col min="4357" max="4599" width="9.125" style="84"/>
    <col min="4600" max="4600" width="30.125" style="84" customWidth="1"/>
    <col min="4601" max="4603" width="16.625" style="84" customWidth="1"/>
    <col min="4604" max="4604" width="30.125" style="84" customWidth="1"/>
    <col min="4605" max="4607" width="18" style="84" customWidth="1"/>
    <col min="4608" max="4612" width="9.125" style="84" hidden="1" customWidth="1"/>
    <col min="4613" max="4855" width="9.125" style="84"/>
    <col min="4856" max="4856" width="30.125" style="84" customWidth="1"/>
    <col min="4857" max="4859" width="16.625" style="84" customWidth="1"/>
    <col min="4860" max="4860" width="30.125" style="84" customWidth="1"/>
    <col min="4861" max="4863" width="18" style="84" customWidth="1"/>
    <col min="4864" max="4868" width="9.125" style="84" hidden="1" customWidth="1"/>
    <col min="4869" max="5111" width="9.125" style="84"/>
    <col min="5112" max="5112" width="30.125" style="84" customWidth="1"/>
    <col min="5113" max="5115" width="16.625" style="84" customWidth="1"/>
    <col min="5116" max="5116" width="30.125" style="84" customWidth="1"/>
    <col min="5117" max="5119" width="18" style="84" customWidth="1"/>
    <col min="5120" max="5124" width="9.125" style="84" hidden="1" customWidth="1"/>
    <col min="5125" max="5367" width="9.125" style="84"/>
    <col min="5368" max="5368" width="30.125" style="84" customWidth="1"/>
    <col min="5369" max="5371" width="16.625" style="84" customWidth="1"/>
    <col min="5372" max="5372" width="30.125" style="84" customWidth="1"/>
    <col min="5373" max="5375" width="18" style="84" customWidth="1"/>
    <col min="5376" max="5380" width="9.125" style="84" hidden="1" customWidth="1"/>
    <col min="5381" max="5623" width="9.125" style="84"/>
    <col min="5624" max="5624" width="30.125" style="84" customWidth="1"/>
    <col min="5625" max="5627" width="16.625" style="84" customWidth="1"/>
    <col min="5628" max="5628" width="30.125" style="84" customWidth="1"/>
    <col min="5629" max="5631" width="18" style="84" customWidth="1"/>
    <col min="5632" max="5636" width="9.125" style="84" hidden="1" customWidth="1"/>
    <col min="5637" max="5879" width="9.125" style="84"/>
    <col min="5880" max="5880" width="30.125" style="84" customWidth="1"/>
    <col min="5881" max="5883" width="16.625" style="84" customWidth="1"/>
    <col min="5884" max="5884" width="30.125" style="84" customWidth="1"/>
    <col min="5885" max="5887" width="18" style="84" customWidth="1"/>
    <col min="5888" max="5892" width="9.125" style="84" hidden="1" customWidth="1"/>
    <col min="5893" max="6135" width="9.125" style="84"/>
    <col min="6136" max="6136" width="30.125" style="84" customWidth="1"/>
    <col min="6137" max="6139" width="16.625" style="84" customWidth="1"/>
    <col min="6140" max="6140" width="30.125" style="84" customWidth="1"/>
    <col min="6141" max="6143" width="18" style="84" customWidth="1"/>
    <col min="6144" max="6148" width="9.125" style="84" hidden="1" customWidth="1"/>
    <col min="6149" max="6391" width="9.125" style="84"/>
    <col min="6392" max="6392" width="30.125" style="84" customWidth="1"/>
    <col min="6393" max="6395" width="16.625" style="84" customWidth="1"/>
    <col min="6396" max="6396" width="30.125" style="84" customWidth="1"/>
    <col min="6397" max="6399" width="18" style="84" customWidth="1"/>
    <col min="6400" max="6404" width="9.125" style="84" hidden="1" customWidth="1"/>
    <col min="6405" max="6647" width="9.125" style="84"/>
    <col min="6648" max="6648" width="30.125" style="84" customWidth="1"/>
    <col min="6649" max="6651" width="16.625" style="84" customWidth="1"/>
    <col min="6652" max="6652" width="30.125" style="84" customWidth="1"/>
    <col min="6653" max="6655" width="18" style="84" customWidth="1"/>
    <col min="6656" max="6660" width="9.125" style="84" hidden="1" customWidth="1"/>
    <col min="6661" max="6903" width="9.125" style="84"/>
    <col min="6904" max="6904" width="30.125" style="84" customWidth="1"/>
    <col min="6905" max="6907" width="16.625" style="84" customWidth="1"/>
    <col min="6908" max="6908" width="30.125" style="84" customWidth="1"/>
    <col min="6909" max="6911" width="18" style="84" customWidth="1"/>
    <col min="6912" max="6916" width="9.125" style="84" hidden="1" customWidth="1"/>
    <col min="6917" max="7159" width="9.125" style="84"/>
    <col min="7160" max="7160" width="30.125" style="84" customWidth="1"/>
    <col min="7161" max="7163" width="16.625" style="84" customWidth="1"/>
    <col min="7164" max="7164" width="30.125" style="84" customWidth="1"/>
    <col min="7165" max="7167" width="18" style="84" customWidth="1"/>
    <col min="7168" max="7172" width="9.125" style="84" hidden="1" customWidth="1"/>
    <col min="7173" max="7415" width="9.125" style="84"/>
    <col min="7416" max="7416" width="30.125" style="84" customWidth="1"/>
    <col min="7417" max="7419" width="16.625" style="84" customWidth="1"/>
    <col min="7420" max="7420" width="30.125" style="84" customWidth="1"/>
    <col min="7421" max="7423" width="18" style="84" customWidth="1"/>
    <col min="7424" max="7428" width="9.125" style="84" hidden="1" customWidth="1"/>
    <col min="7429" max="7671" width="9.125" style="84"/>
    <col min="7672" max="7672" width="30.125" style="84" customWidth="1"/>
    <col min="7673" max="7675" width="16.625" style="84" customWidth="1"/>
    <col min="7676" max="7676" width="30.125" style="84" customWidth="1"/>
    <col min="7677" max="7679" width="18" style="84" customWidth="1"/>
    <col min="7680" max="7684" width="9.125" style="84" hidden="1" customWidth="1"/>
    <col min="7685" max="7927" width="9.125" style="84"/>
    <col min="7928" max="7928" width="30.125" style="84" customWidth="1"/>
    <col min="7929" max="7931" width="16.625" style="84" customWidth="1"/>
    <col min="7932" max="7932" width="30.125" style="84" customWidth="1"/>
    <col min="7933" max="7935" width="18" style="84" customWidth="1"/>
    <col min="7936" max="7940" width="9.125" style="84" hidden="1" customWidth="1"/>
    <col min="7941" max="8183" width="9.125" style="84"/>
    <col min="8184" max="8184" width="30.125" style="84" customWidth="1"/>
    <col min="8185" max="8187" width="16.625" style="84" customWidth="1"/>
    <col min="8188" max="8188" width="30.125" style="84" customWidth="1"/>
    <col min="8189" max="8191" width="18" style="84" customWidth="1"/>
    <col min="8192" max="8196" width="9.125" style="84" hidden="1" customWidth="1"/>
    <col min="8197" max="8439" width="9.125" style="84"/>
    <col min="8440" max="8440" width="30.125" style="84" customWidth="1"/>
    <col min="8441" max="8443" width="16.625" style="84" customWidth="1"/>
    <col min="8444" max="8444" width="30.125" style="84" customWidth="1"/>
    <col min="8445" max="8447" width="18" style="84" customWidth="1"/>
    <col min="8448" max="8452" width="9.125" style="84" hidden="1" customWidth="1"/>
    <col min="8453" max="8695" width="9.125" style="84"/>
    <col min="8696" max="8696" width="30.125" style="84" customWidth="1"/>
    <col min="8697" max="8699" width="16.625" style="84" customWidth="1"/>
    <col min="8700" max="8700" width="30.125" style="84" customWidth="1"/>
    <col min="8701" max="8703" width="18" style="84" customWidth="1"/>
    <col min="8704" max="8708" width="9.125" style="84" hidden="1" customWidth="1"/>
    <col min="8709" max="8951" width="9.125" style="84"/>
    <col min="8952" max="8952" width="30.125" style="84" customWidth="1"/>
    <col min="8953" max="8955" width="16.625" style="84" customWidth="1"/>
    <col min="8956" max="8956" width="30.125" style="84" customWidth="1"/>
    <col min="8957" max="8959" width="18" style="84" customWidth="1"/>
    <col min="8960" max="8964" width="9.125" style="84" hidden="1" customWidth="1"/>
    <col min="8965" max="9207" width="9.125" style="84"/>
    <col min="9208" max="9208" width="30.125" style="84" customWidth="1"/>
    <col min="9209" max="9211" width="16.625" style="84" customWidth="1"/>
    <col min="9212" max="9212" width="30.125" style="84" customWidth="1"/>
    <col min="9213" max="9215" width="18" style="84" customWidth="1"/>
    <col min="9216" max="9220" width="9.125" style="84" hidden="1" customWidth="1"/>
    <col min="9221" max="9463" width="9.125" style="84"/>
    <col min="9464" max="9464" width="30.125" style="84" customWidth="1"/>
    <col min="9465" max="9467" width="16.625" style="84" customWidth="1"/>
    <col min="9468" max="9468" width="30.125" style="84" customWidth="1"/>
    <col min="9469" max="9471" width="18" style="84" customWidth="1"/>
    <col min="9472" max="9476" width="9.125" style="84" hidden="1" customWidth="1"/>
    <col min="9477" max="9719" width="9.125" style="84"/>
    <col min="9720" max="9720" width="30.125" style="84" customWidth="1"/>
    <col min="9721" max="9723" width="16.625" style="84" customWidth="1"/>
    <col min="9724" max="9724" width="30.125" style="84" customWidth="1"/>
    <col min="9725" max="9727" width="18" style="84" customWidth="1"/>
    <col min="9728" max="9732" width="9.125" style="84" hidden="1" customWidth="1"/>
    <col min="9733" max="9975" width="9.125" style="84"/>
    <col min="9976" max="9976" width="30.125" style="84" customWidth="1"/>
    <col min="9977" max="9979" width="16.625" style="84" customWidth="1"/>
    <col min="9980" max="9980" width="30.125" style="84" customWidth="1"/>
    <col min="9981" max="9983" width="18" style="84" customWidth="1"/>
    <col min="9984" max="9988" width="9.125" style="84" hidden="1" customWidth="1"/>
    <col min="9989" max="10231" width="9.125" style="84"/>
    <col min="10232" max="10232" width="30.125" style="84" customWidth="1"/>
    <col min="10233" max="10235" width="16.625" style="84" customWidth="1"/>
    <col min="10236" max="10236" width="30.125" style="84" customWidth="1"/>
    <col min="10237" max="10239" width="18" style="84" customWidth="1"/>
    <col min="10240" max="10244" width="9.125" style="84" hidden="1" customWidth="1"/>
    <col min="10245" max="10487" width="9.125" style="84"/>
    <col min="10488" max="10488" width="30.125" style="84" customWidth="1"/>
    <col min="10489" max="10491" width="16.625" style="84" customWidth="1"/>
    <col min="10492" max="10492" width="30.125" style="84" customWidth="1"/>
    <col min="10493" max="10495" width="18" style="84" customWidth="1"/>
    <col min="10496" max="10500" width="9.125" style="84" hidden="1" customWidth="1"/>
    <col min="10501" max="10743" width="9.125" style="84"/>
    <col min="10744" max="10744" width="30.125" style="84" customWidth="1"/>
    <col min="10745" max="10747" width="16.625" style="84" customWidth="1"/>
    <col min="10748" max="10748" width="30.125" style="84" customWidth="1"/>
    <col min="10749" max="10751" width="18" style="84" customWidth="1"/>
    <col min="10752" max="10756" width="9.125" style="84" hidden="1" customWidth="1"/>
    <col min="10757" max="10999" width="9.125" style="84"/>
    <col min="11000" max="11000" width="30.125" style="84" customWidth="1"/>
    <col min="11001" max="11003" width="16.625" style="84" customWidth="1"/>
    <col min="11004" max="11004" width="30.125" style="84" customWidth="1"/>
    <col min="11005" max="11007" width="18" style="84" customWidth="1"/>
    <col min="11008" max="11012" width="9.125" style="84" hidden="1" customWidth="1"/>
    <col min="11013" max="11255" width="9.125" style="84"/>
    <col min="11256" max="11256" width="30.125" style="84" customWidth="1"/>
    <col min="11257" max="11259" width="16.625" style="84" customWidth="1"/>
    <col min="11260" max="11260" width="30.125" style="84" customWidth="1"/>
    <col min="11261" max="11263" width="18" style="84" customWidth="1"/>
    <col min="11264" max="11268" width="9.125" style="84" hidden="1" customWidth="1"/>
    <col min="11269" max="11511" width="9.125" style="84"/>
    <col min="11512" max="11512" width="30.125" style="84" customWidth="1"/>
    <col min="11513" max="11515" width="16.625" style="84" customWidth="1"/>
    <col min="11516" max="11516" width="30.125" style="84" customWidth="1"/>
    <col min="11517" max="11519" width="18" style="84" customWidth="1"/>
    <col min="11520" max="11524" width="9.125" style="84" hidden="1" customWidth="1"/>
    <col min="11525" max="11767" width="9.125" style="84"/>
    <col min="11768" max="11768" width="30.125" style="84" customWidth="1"/>
    <col min="11769" max="11771" width="16.625" style="84" customWidth="1"/>
    <col min="11772" max="11772" width="30.125" style="84" customWidth="1"/>
    <col min="11773" max="11775" width="18" style="84" customWidth="1"/>
    <col min="11776" max="11780" width="9.125" style="84" hidden="1" customWidth="1"/>
    <col min="11781" max="12023" width="9.125" style="84"/>
    <col min="12024" max="12024" width="30.125" style="84" customWidth="1"/>
    <col min="12025" max="12027" width="16.625" style="84" customWidth="1"/>
    <col min="12028" max="12028" width="30.125" style="84" customWidth="1"/>
    <col min="12029" max="12031" width="18" style="84" customWidth="1"/>
    <col min="12032" max="12036" width="9.125" style="84" hidden="1" customWidth="1"/>
    <col min="12037" max="12279" width="9.125" style="84"/>
    <col min="12280" max="12280" width="30.125" style="84" customWidth="1"/>
    <col min="12281" max="12283" width="16.625" style="84" customWidth="1"/>
    <col min="12284" max="12284" width="30.125" style="84" customWidth="1"/>
    <col min="12285" max="12287" width="18" style="84" customWidth="1"/>
    <col min="12288" max="12292" width="9.125" style="84" hidden="1" customWidth="1"/>
    <col min="12293" max="12535" width="9.125" style="84"/>
    <col min="12536" max="12536" width="30.125" style="84" customWidth="1"/>
    <col min="12537" max="12539" width="16.625" style="84" customWidth="1"/>
    <col min="12540" max="12540" width="30.125" style="84" customWidth="1"/>
    <col min="12541" max="12543" width="18" style="84" customWidth="1"/>
    <col min="12544" max="12548" width="9.125" style="84" hidden="1" customWidth="1"/>
    <col min="12549" max="12791" width="9.125" style="84"/>
    <col min="12792" max="12792" width="30.125" style="84" customWidth="1"/>
    <col min="12793" max="12795" width="16.625" style="84" customWidth="1"/>
    <col min="12796" max="12796" width="30.125" style="84" customWidth="1"/>
    <col min="12797" max="12799" width="18" style="84" customWidth="1"/>
    <col min="12800" max="12804" width="9.125" style="84" hidden="1" customWidth="1"/>
    <col min="12805" max="13047" width="9.125" style="84"/>
    <col min="13048" max="13048" width="30.125" style="84" customWidth="1"/>
    <col min="13049" max="13051" width="16.625" style="84" customWidth="1"/>
    <col min="13052" max="13052" width="30.125" style="84" customWidth="1"/>
    <col min="13053" max="13055" width="18" style="84" customWidth="1"/>
    <col min="13056" max="13060" width="9.125" style="84" hidden="1" customWidth="1"/>
    <col min="13061" max="13303" width="9.125" style="84"/>
    <col min="13304" max="13304" width="30.125" style="84" customWidth="1"/>
    <col min="13305" max="13307" width="16.625" style="84" customWidth="1"/>
    <col min="13308" max="13308" width="30.125" style="84" customWidth="1"/>
    <col min="13309" max="13311" width="18" style="84" customWidth="1"/>
    <col min="13312" max="13316" width="9.125" style="84" hidden="1" customWidth="1"/>
    <col min="13317" max="13559" width="9.125" style="84"/>
    <col min="13560" max="13560" width="30.125" style="84" customWidth="1"/>
    <col min="13561" max="13563" width="16.625" style="84" customWidth="1"/>
    <col min="13564" max="13564" width="30.125" style="84" customWidth="1"/>
    <col min="13565" max="13567" width="18" style="84" customWidth="1"/>
    <col min="13568" max="13572" width="9.125" style="84" hidden="1" customWidth="1"/>
    <col min="13573" max="13815" width="9.125" style="84"/>
    <col min="13816" max="13816" width="30.125" style="84" customWidth="1"/>
    <col min="13817" max="13819" width="16.625" style="84" customWidth="1"/>
    <col min="13820" max="13820" width="30.125" style="84" customWidth="1"/>
    <col min="13821" max="13823" width="18" style="84" customWidth="1"/>
    <col min="13824" max="13828" width="9.125" style="84" hidden="1" customWidth="1"/>
    <col min="13829" max="14071" width="9.125" style="84"/>
    <col min="14072" max="14072" width="30.125" style="84" customWidth="1"/>
    <col min="14073" max="14075" width="16.625" style="84" customWidth="1"/>
    <col min="14076" max="14076" width="30.125" style="84" customWidth="1"/>
    <col min="14077" max="14079" width="18" style="84" customWidth="1"/>
    <col min="14080" max="14084" width="9.125" style="84" hidden="1" customWidth="1"/>
    <col min="14085" max="14327" width="9.125" style="84"/>
    <col min="14328" max="14328" width="30.125" style="84" customWidth="1"/>
    <col min="14329" max="14331" width="16.625" style="84" customWidth="1"/>
    <col min="14332" max="14332" width="30.125" style="84" customWidth="1"/>
    <col min="14333" max="14335" width="18" style="84" customWidth="1"/>
    <col min="14336" max="14340" width="9.125" style="84" hidden="1" customWidth="1"/>
    <col min="14341" max="14583" width="9.125" style="84"/>
    <col min="14584" max="14584" width="30.125" style="84" customWidth="1"/>
    <col min="14585" max="14587" width="16.625" style="84" customWidth="1"/>
    <col min="14588" max="14588" width="30.125" style="84" customWidth="1"/>
    <col min="14589" max="14591" width="18" style="84" customWidth="1"/>
    <col min="14592" max="14596" width="9.125" style="84" hidden="1" customWidth="1"/>
    <col min="14597" max="14839" width="9.125" style="84"/>
    <col min="14840" max="14840" width="30.125" style="84" customWidth="1"/>
    <col min="14841" max="14843" width="16.625" style="84" customWidth="1"/>
    <col min="14844" max="14844" width="30.125" style="84" customWidth="1"/>
    <col min="14845" max="14847" width="18" style="84" customWidth="1"/>
    <col min="14848" max="14852" width="9.125" style="84" hidden="1" customWidth="1"/>
    <col min="14853" max="15095" width="9.125" style="84"/>
    <col min="15096" max="15096" width="30.125" style="84" customWidth="1"/>
    <col min="15097" max="15099" width="16.625" style="84" customWidth="1"/>
    <col min="15100" max="15100" width="30.125" style="84" customWidth="1"/>
    <col min="15101" max="15103" width="18" style="84" customWidth="1"/>
    <col min="15104" max="15108" width="9.125" style="84" hidden="1" customWidth="1"/>
    <col min="15109" max="15351" width="9.125" style="84"/>
    <col min="15352" max="15352" width="30.125" style="84" customWidth="1"/>
    <col min="15353" max="15355" width="16.625" style="84" customWidth="1"/>
    <col min="15356" max="15356" width="30.125" style="84" customWidth="1"/>
    <col min="15357" max="15359" width="18" style="84" customWidth="1"/>
    <col min="15360" max="15364" width="9.125" style="84" hidden="1" customWidth="1"/>
    <col min="15365" max="15607" width="9.125" style="84"/>
    <col min="15608" max="15608" width="30.125" style="84" customWidth="1"/>
    <col min="15609" max="15611" width="16.625" style="84" customWidth="1"/>
    <col min="15612" max="15612" width="30.125" style="84" customWidth="1"/>
    <col min="15613" max="15615" width="18" style="84" customWidth="1"/>
    <col min="15616" max="15620" width="9.125" style="84" hidden="1" customWidth="1"/>
    <col min="15621" max="15863" width="9.125" style="84"/>
    <col min="15864" max="15864" width="30.125" style="84" customWidth="1"/>
    <col min="15865" max="15867" width="16.625" style="84" customWidth="1"/>
    <col min="15868" max="15868" width="30.125" style="84" customWidth="1"/>
    <col min="15869" max="15871" width="18" style="84" customWidth="1"/>
    <col min="15872" max="15876" width="9.125" style="84" hidden="1" customWidth="1"/>
    <col min="15877" max="16119" width="9.125" style="84"/>
    <col min="16120" max="16120" width="30.125" style="84" customWidth="1"/>
    <col min="16121" max="16123" width="16.625" style="84" customWidth="1"/>
    <col min="16124" max="16124" width="30.125" style="84" customWidth="1"/>
    <col min="16125" max="16127" width="18" style="84" customWidth="1"/>
    <col min="16128" max="16132" width="9.125" style="84" hidden="1" customWidth="1"/>
    <col min="16133" max="16384" width="9.125" style="84"/>
  </cols>
  <sheetData>
    <row r="1" spans="1:4" s="79" customFormat="1" ht="19.5" customHeight="1">
      <c r="A1" s="4" t="s">
        <v>169</v>
      </c>
      <c r="B1" s="80"/>
      <c r="C1" s="80"/>
    </row>
    <row r="2" spans="1:4" s="80" customFormat="1" ht="20.25">
      <c r="A2" s="184" t="s">
        <v>400</v>
      </c>
      <c r="B2" s="184"/>
      <c r="C2" s="186"/>
      <c r="D2" s="184"/>
    </row>
    <row r="3" spans="1:4" s="81" customFormat="1" ht="19.5" customHeight="1">
      <c r="A3" s="85"/>
      <c r="B3" s="85"/>
      <c r="C3" s="85"/>
      <c r="D3" s="86" t="s">
        <v>8</v>
      </c>
    </row>
    <row r="4" spans="1:4" s="81" customFormat="1" ht="50.1" customHeight="1">
      <c r="A4" s="87" t="s">
        <v>9</v>
      </c>
      <c r="B4" s="43" t="s">
        <v>386</v>
      </c>
      <c r="C4" s="43" t="s">
        <v>387</v>
      </c>
      <c r="D4" s="43" t="s">
        <v>10</v>
      </c>
    </row>
    <row r="5" spans="1:4" s="82" customFormat="1" ht="24.95" customHeight="1">
      <c r="A5" s="88" t="s">
        <v>11</v>
      </c>
      <c r="B5" s="126">
        <f>SUM(B6:B18)</f>
        <v>0</v>
      </c>
      <c r="C5" s="126">
        <f>SUM(C6:C18)</f>
        <v>16</v>
      </c>
      <c r="D5" s="127"/>
    </row>
    <row r="6" spans="1:4" s="82" customFormat="1" ht="24.95" customHeight="1">
      <c r="A6" s="90" t="s">
        <v>170</v>
      </c>
      <c r="B6" s="91"/>
      <c r="C6" s="158"/>
      <c r="D6" s="128"/>
    </row>
    <row r="7" spans="1:4" s="82" customFormat="1" ht="24.95" customHeight="1">
      <c r="A7" s="90" t="s">
        <v>171</v>
      </c>
      <c r="B7" s="91"/>
      <c r="C7" s="158"/>
      <c r="D7" s="128"/>
    </row>
    <row r="8" spans="1:4" s="82" customFormat="1" ht="24.95" customHeight="1">
      <c r="A8" s="90" t="s">
        <v>172</v>
      </c>
      <c r="B8" s="91"/>
      <c r="C8" s="158"/>
      <c r="D8" s="128"/>
    </row>
    <row r="9" spans="1:4" s="82" customFormat="1" ht="24.95" customHeight="1">
      <c r="A9" s="90" t="s">
        <v>173</v>
      </c>
      <c r="B9" s="91"/>
      <c r="C9" s="159"/>
      <c r="D9" s="128"/>
    </row>
    <row r="10" spans="1:4" s="82" customFormat="1" ht="24.95" customHeight="1">
      <c r="A10" s="90" t="s">
        <v>174</v>
      </c>
      <c r="B10" s="129"/>
      <c r="C10" s="159"/>
      <c r="D10" s="128"/>
    </row>
    <row r="11" spans="1:4" s="82" customFormat="1" ht="24.95" customHeight="1">
      <c r="A11" s="90" t="s">
        <v>175</v>
      </c>
      <c r="B11" s="93"/>
      <c r="C11" s="159"/>
      <c r="D11" s="128"/>
    </row>
    <row r="12" spans="1:4" s="83" customFormat="1" ht="24.95" customHeight="1">
      <c r="A12" s="90" t="s">
        <v>176</v>
      </c>
      <c r="B12" s="159"/>
      <c r="C12" s="159">
        <v>10</v>
      </c>
      <c r="D12" s="173"/>
    </row>
    <row r="13" spans="1:4" ht="24.95" customHeight="1">
      <c r="A13" s="90" t="s">
        <v>177</v>
      </c>
      <c r="B13" s="93"/>
      <c r="C13" s="159"/>
      <c r="D13" s="128"/>
    </row>
    <row r="14" spans="1:4" ht="24.95" customHeight="1">
      <c r="A14" s="90" t="s">
        <v>178</v>
      </c>
      <c r="B14" s="93"/>
      <c r="C14" s="159">
        <v>6</v>
      </c>
      <c r="D14" s="128"/>
    </row>
    <row r="15" spans="1:4" ht="24.95" customHeight="1">
      <c r="A15" s="90" t="s">
        <v>179</v>
      </c>
      <c r="B15" s="93"/>
      <c r="C15" s="159"/>
      <c r="D15" s="128"/>
    </row>
    <row r="16" spans="1:4" ht="24.95" customHeight="1">
      <c r="A16" s="90" t="s">
        <v>180</v>
      </c>
      <c r="B16" s="93"/>
      <c r="C16" s="159"/>
      <c r="D16" s="128"/>
    </row>
    <row r="17" spans="1:4" ht="35.25" customHeight="1">
      <c r="A17" s="90" t="s">
        <v>181</v>
      </c>
      <c r="B17" s="93"/>
      <c r="C17" s="159"/>
      <c r="D17" s="128"/>
    </row>
    <row r="18" spans="1:4" ht="24.95" customHeight="1">
      <c r="A18" s="90" t="s">
        <v>399</v>
      </c>
      <c r="B18" s="129"/>
      <c r="C18" s="159"/>
      <c r="D18" s="128"/>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WVL14"/>
  <sheetViews>
    <sheetView showGridLines="0" showZeros="0" workbookViewId="0">
      <selection activeCell="C11" sqref="C11"/>
    </sheetView>
  </sheetViews>
  <sheetFormatPr defaultColWidth="9.125" defaultRowHeight="14.25"/>
  <cols>
    <col min="1" max="1" width="35.625" style="84" customWidth="1"/>
    <col min="2" max="4" width="15.625" style="84" customWidth="1"/>
    <col min="5" max="247" width="9.125" style="84"/>
    <col min="248" max="248" width="30.125" style="84" customWidth="1"/>
    <col min="249" max="251" width="16.625" style="84" customWidth="1"/>
    <col min="252" max="252" width="30.125" style="84" customWidth="1"/>
    <col min="253" max="255" width="18" style="84" customWidth="1"/>
    <col min="256" max="260" width="9.125" style="84" hidden="1" customWidth="1"/>
    <col min="261" max="503" width="9.125" style="84"/>
    <col min="504" max="504" width="30.125" style="84" customWidth="1"/>
    <col min="505" max="507" width="16.625" style="84" customWidth="1"/>
    <col min="508" max="508" width="30.125" style="84" customWidth="1"/>
    <col min="509" max="511" width="18" style="84" customWidth="1"/>
    <col min="512" max="516" width="9.125" style="84" hidden="1" customWidth="1"/>
    <col min="517" max="759" width="9.125" style="84"/>
    <col min="760" max="760" width="30.125" style="84" customWidth="1"/>
    <col min="761" max="763" width="16.625" style="84" customWidth="1"/>
    <col min="764" max="764" width="30.125" style="84" customWidth="1"/>
    <col min="765" max="767" width="18" style="84" customWidth="1"/>
    <col min="768" max="772" width="9.125" style="84" hidden="1" customWidth="1"/>
    <col min="773" max="1015" width="9.125" style="84"/>
    <col min="1016" max="1016" width="30.125" style="84" customWidth="1"/>
    <col min="1017" max="1019" width="16.625" style="84" customWidth="1"/>
    <col min="1020" max="1020" width="30.125" style="84" customWidth="1"/>
    <col min="1021" max="1023" width="18" style="84" customWidth="1"/>
    <col min="1024" max="1028" width="9.125" style="84" hidden="1" customWidth="1"/>
    <col min="1029" max="1271" width="9.125" style="84"/>
    <col min="1272" max="1272" width="30.125" style="84" customWidth="1"/>
    <col min="1273" max="1275" width="16.625" style="84" customWidth="1"/>
    <col min="1276" max="1276" width="30.125" style="84" customWidth="1"/>
    <col min="1277" max="1279" width="18" style="84" customWidth="1"/>
    <col min="1280" max="1284" width="9.125" style="84" hidden="1" customWidth="1"/>
    <col min="1285" max="1527" width="9.125" style="84"/>
    <col min="1528" max="1528" width="30.125" style="84" customWidth="1"/>
    <col min="1529" max="1531" width="16.625" style="84" customWidth="1"/>
    <col min="1532" max="1532" width="30.125" style="84" customWidth="1"/>
    <col min="1533" max="1535" width="18" style="84" customWidth="1"/>
    <col min="1536" max="1540" width="9.125" style="84" hidden="1" customWidth="1"/>
    <col min="1541" max="1783" width="9.125" style="84"/>
    <col min="1784" max="1784" width="30.125" style="84" customWidth="1"/>
    <col min="1785" max="1787" width="16.625" style="84" customWidth="1"/>
    <col min="1788" max="1788" width="30.125" style="84" customWidth="1"/>
    <col min="1789" max="1791" width="18" style="84" customWidth="1"/>
    <col min="1792" max="1796" width="9.125" style="84" hidden="1" customWidth="1"/>
    <col min="1797" max="2039" width="9.125" style="84"/>
    <col min="2040" max="2040" width="30.125" style="84" customWidth="1"/>
    <col min="2041" max="2043" width="16.625" style="84" customWidth="1"/>
    <col min="2044" max="2044" width="30.125" style="84" customWidth="1"/>
    <col min="2045" max="2047" width="18" style="84" customWidth="1"/>
    <col min="2048" max="2052" width="9.125" style="84" hidden="1" customWidth="1"/>
    <col min="2053" max="2295" width="9.125" style="84"/>
    <col min="2296" max="2296" width="30.125" style="84" customWidth="1"/>
    <col min="2297" max="2299" width="16.625" style="84" customWidth="1"/>
    <col min="2300" max="2300" width="30.125" style="84" customWidth="1"/>
    <col min="2301" max="2303" width="18" style="84" customWidth="1"/>
    <col min="2304" max="2308" width="9.125" style="84" hidden="1" customWidth="1"/>
    <col min="2309" max="2551" width="9.125" style="84"/>
    <col min="2552" max="2552" width="30.125" style="84" customWidth="1"/>
    <col min="2553" max="2555" width="16.625" style="84" customWidth="1"/>
    <col min="2556" max="2556" width="30.125" style="84" customWidth="1"/>
    <col min="2557" max="2559" width="18" style="84" customWidth="1"/>
    <col min="2560" max="2564" width="9.125" style="84" hidden="1" customWidth="1"/>
    <col min="2565" max="2807" width="9.125" style="84"/>
    <col min="2808" max="2808" width="30.125" style="84" customWidth="1"/>
    <col min="2809" max="2811" width="16.625" style="84" customWidth="1"/>
    <col min="2812" max="2812" width="30.125" style="84" customWidth="1"/>
    <col min="2813" max="2815" width="18" style="84" customWidth="1"/>
    <col min="2816" max="2820" width="9.125" style="84" hidden="1" customWidth="1"/>
    <col min="2821" max="3063" width="9.125" style="84"/>
    <col min="3064" max="3064" width="30.125" style="84" customWidth="1"/>
    <col min="3065" max="3067" width="16.625" style="84" customWidth="1"/>
    <col min="3068" max="3068" width="30.125" style="84" customWidth="1"/>
    <col min="3069" max="3071" width="18" style="84" customWidth="1"/>
    <col min="3072" max="3076" width="9.125" style="84" hidden="1" customWidth="1"/>
    <col min="3077" max="3319" width="9.125" style="84"/>
    <col min="3320" max="3320" width="30.125" style="84" customWidth="1"/>
    <col min="3321" max="3323" width="16.625" style="84" customWidth="1"/>
    <col min="3324" max="3324" width="30.125" style="84" customWidth="1"/>
    <col min="3325" max="3327" width="18" style="84" customWidth="1"/>
    <col min="3328" max="3332" width="9.125" style="84" hidden="1" customWidth="1"/>
    <col min="3333" max="3575" width="9.125" style="84"/>
    <col min="3576" max="3576" width="30.125" style="84" customWidth="1"/>
    <col min="3577" max="3579" width="16.625" style="84" customWidth="1"/>
    <col min="3580" max="3580" width="30.125" style="84" customWidth="1"/>
    <col min="3581" max="3583" width="18" style="84" customWidth="1"/>
    <col min="3584" max="3588" width="9.125" style="84" hidden="1" customWidth="1"/>
    <col min="3589" max="3831" width="9.125" style="84"/>
    <col min="3832" max="3832" width="30.125" style="84" customWidth="1"/>
    <col min="3833" max="3835" width="16.625" style="84" customWidth="1"/>
    <col min="3836" max="3836" width="30.125" style="84" customWidth="1"/>
    <col min="3837" max="3839" width="18" style="84" customWidth="1"/>
    <col min="3840" max="3844" width="9.125" style="84" hidden="1" customWidth="1"/>
    <col min="3845" max="4087" width="9.125" style="84"/>
    <col min="4088" max="4088" width="30.125" style="84" customWidth="1"/>
    <col min="4089" max="4091" width="16.625" style="84" customWidth="1"/>
    <col min="4092" max="4092" width="30.125" style="84" customWidth="1"/>
    <col min="4093" max="4095" width="18" style="84" customWidth="1"/>
    <col min="4096" max="4100" width="9.125" style="84" hidden="1" customWidth="1"/>
    <col min="4101" max="4343" width="9.125" style="84"/>
    <col min="4344" max="4344" width="30.125" style="84" customWidth="1"/>
    <col min="4345" max="4347" width="16.625" style="84" customWidth="1"/>
    <col min="4348" max="4348" width="30.125" style="84" customWidth="1"/>
    <col min="4349" max="4351" width="18" style="84" customWidth="1"/>
    <col min="4352" max="4356" width="9.125" style="84" hidden="1" customWidth="1"/>
    <col min="4357" max="4599" width="9.125" style="84"/>
    <col min="4600" max="4600" width="30.125" style="84" customWidth="1"/>
    <col min="4601" max="4603" width="16.625" style="84" customWidth="1"/>
    <col min="4604" max="4604" width="30.125" style="84" customWidth="1"/>
    <col min="4605" max="4607" width="18" style="84" customWidth="1"/>
    <col min="4608" max="4612" width="9.125" style="84" hidden="1" customWidth="1"/>
    <col min="4613" max="4855" width="9.125" style="84"/>
    <col min="4856" max="4856" width="30.125" style="84" customWidth="1"/>
    <col min="4857" max="4859" width="16.625" style="84" customWidth="1"/>
    <col min="4860" max="4860" width="30.125" style="84" customWidth="1"/>
    <col min="4861" max="4863" width="18" style="84" customWidth="1"/>
    <col min="4864" max="4868" width="9.125" style="84" hidden="1" customWidth="1"/>
    <col min="4869" max="5111" width="9.125" style="84"/>
    <col min="5112" max="5112" width="30.125" style="84" customWidth="1"/>
    <col min="5113" max="5115" width="16.625" style="84" customWidth="1"/>
    <col min="5116" max="5116" width="30.125" style="84" customWidth="1"/>
    <col min="5117" max="5119" width="18" style="84" customWidth="1"/>
    <col min="5120" max="5124" width="9.125" style="84" hidden="1" customWidth="1"/>
    <col min="5125" max="5367" width="9.125" style="84"/>
    <col min="5368" max="5368" width="30.125" style="84" customWidth="1"/>
    <col min="5369" max="5371" width="16.625" style="84" customWidth="1"/>
    <col min="5372" max="5372" width="30.125" style="84" customWidth="1"/>
    <col min="5373" max="5375" width="18" style="84" customWidth="1"/>
    <col min="5376" max="5380" width="9.125" style="84" hidden="1" customWidth="1"/>
    <col min="5381" max="5623" width="9.125" style="84"/>
    <col min="5624" max="5624" width="30.125" style="84" customWidth="1"/>
    <col min="5625" max="5627" width="16.625" style="84" customWidth="1"/>
    <col min="5628" max="5628" width="30.125" style="84" customWidth="1"/>
    <col min="5629" max="5631" width="18" style="84" customWidth="1"/>
    <col min="5632" max="5636" width="9.125" style="84" hidden="1" customWidth="1"/>
    <col min="5637" max="5879" width="9.125" style="84"/>
    <col min="5880" max="5880" width="30.125" style="84" customWidth="1"/>
    <col min="5881" max="5883" width="16.625" style="84" customWidth="1"/>
    <col min="5884" max="5884" width="30.125" style="84" customWidth="1"/>
    <col min="5885" max="5887" width="18" style="84" customWidth="1"/>
    <col min="5888" max="5892" width="9.125" style="84" hidden="1" customWidth="1"/>
    <col min="5893" max="6135" width="9.125" style="84"/>
    <col min="6136" max="6136" width="30.125" style="84" customWidth="1"/>
    <col min="6137" max="6139" width="16.625" style="84" customWidth="1"/>
    <col min="6140" max="6140" width="30.125" style="84" customWidth="1"/>
    <col min="6141" max="6143" width="18" style="84" customWidth="1"/>
    <col min="6144" max="6148" width="9.125" style="84" hidden="1" customWidth="1"/>
    <col min="6149" max="6391" width="9.125" style="84"/>
    <col min="6392" max="6392" width="30.125" style="84" customWidth="1"/>
    <col min="6393" max="6395" width="16.625" style="84" customWidth="1"/>
    <col min="6396" max="6396" width="30.125" style="84" customWidth="1"/>
    <col min="6397" max="6399" width="18" style="84" customWidth="1"/>
    <col min="6400" max="6404" width="9.125" style="84" hidden="1" customWidth="1"/>
    <col min="6405" max="6647" width="9.125" style="84"/>
    <col min="6648" max="6648" width="30.125" style="84" customWidth="1"/>
    <col min="6649" max="6651" width="16.625" style="84" customWidth="1"/>
    <col min="6652" max="6652" width="30.125" style="84" customWidth="1"/>
    <col min="6653" max="6655" width="18" style="84" customWidth="1"/>
    <col min="6656" max="6660" width="9.125" style="84" hidden="1" customWidth="1"/>
    <col min="6661" max="6903" width="9.125" style="84"/>
    <col min="6904" max="6904" width="30.125" style="84" customWidth="1"/>
    <col min="6905" max="6907" width="16.625" style="84" customWidth="1"/>
    <col min="6908" max="6908" width="30.125" style="84" customWidth="1"/>
    <col min="6909" max="6911" width="18" style="84" customWidth="1"/>
    <col min="6912" max="6916" width="9.125" style="84" hidden="1" customWidth="1"/>
    <col min="6917" max="7159" width="9.125" style="84"/>
    <col min="7160" max="7160" width="30.125" style="84" customWidth="1"/>
    <col min="7161" max="7163" width="16.625" style="84" customWidth="1"/>
    <col min="7164" max="7164" width="30.125" style="84" customWidth="1"/>
    <col min="7165" max="7167" width="18" style="84" customWidth="1"/>
    <col min="7168" max="7172" width="9.125" style="84" hidden="1" customWidth="1"/>
    <col min="7173" max="7415" width="9.125" style="84"/>
    <col min="7416" max="7416" width="30.125" style="84" customWidth="1"/>
    <col min="7417" max="7419" width="16.625" style="84" customWidth="1"/>
    <col min="7420" max="7420" width="30.125" style="84" customWidth="1"/>
    <col min="7421" max="7423" width="18" style="84" customWidth="1"/>
    <col min="7424" max="7428" width="9.125" style="84" hidden="1" customWidth="1"/>
    <col min="7429" max="7671" width="9.125" style="84"/>
    <col min="7672" max="7672" width="30.125" style="84" customWidth="1"/>
    <col min="7673" max="7675" width="16.625" style="84" customWidth="1"/>
    <col min="7676" max="7676" width="30.125" style="84" customWidth="1"/>
    <col min="7677" max="7679" width="18" style="84" customWidth="1"/>
    <col min="7680" max="7684" width="9.125" style="84" hidden="1" customWidth="1"/>
    <col min="7685" max="7927" width="9.125" style="84"/>
    <col min="7928" max="7928" width="30.125" style="84" customWidth="1"/>
    <col min="7929" max="7931" width="16.625" style="84" customWidth="1"/>
    <col min="7932" max="7932" width="30.125" style="84" customWidth="1"/>
    <col min="7933" max="7935" width="18" style="84" customWidth="1"/>
    <col min="7936" max="7940" width="9.125" style="84" hidden="1" customWidth="1"/>
    <col min="7941" max="8183" width="9.125" style="84"/>
    <col min="8184" max="8184" width="30.125" style="84" customWidth="1"/>
    <col min="8185" max="8187" width="16.625" style="84" customWidth="1"/>
    <col min="8188" max="8188" width="30.125" style="84" customWidth="1"/>
    <col min="8189" max="8191" width="18" style="84" customWidth="1"/>
    <col min="8192" max="8196" width="9.125" style="84" hidden="1" customWidth="1"/>
    <col min="8197" max="8439" width="9.125" style="84"/>
    <col min="8440" max="8440" width="30.125" style="84" customWidth="1"/>
    <col min="8441" max="8443" width="16.625" style="84" customWidth="1"/>
    <col min="8444" max="8444" width="30.125" style="84" customWidth="1"/>
    <col min="8445" max="8447" width="18" style="84" customWidth="1"/>
    <col min="8448" max="8452" width="9.125" style="84" hidden="1" customWidth="1"/>
    <col min="8453" max="8695" width="9.125" style="84"/>
    <col min="8696" max="8696" width="30.125" style="84" customWidth="1"/>
    <col min="8697" max="8699" width="16.625" style="84" customWidth="1"/>
    <col min="8700" max="8700" width="30.125" style="84" customWidth="1"/>
    <col min="8701" max="8703" width="18" style="84" customWidth="1"/>
    <col min="8704" max="8708" width="9.125" style="84" hidden="1" customWidth="1"/>
    <col min="8709" max="8951" width="9.125" style="84"/>
    <col min="8952" max="8952" width="30.125" style="84" customWidth="1"/>
    <col min="8953" max="8955" width="16.625" style="84" customWidth="1"/>
    <col min="8956" max="8956" width="30.125" style="84" customWidth="1"/>
    <col min="8957" max="8959" width="18" style="84" customWidth="1"/>
    <col min="8960" max="8964" width="9.125" style="84" hidden="1" customWidth="1"/>
    <col min="8965" max="9207" width="9.125" style="84"/>
    <col min="9208" max="9208" width="30.125" style="84" customWidth="1"/>
    <col min="9209" max="9211" width="16.625" style="84" customWidth="1"/>
    <col min="9212" max="9212" width="30.125" style="84" customWidth="1"/>
    <col min="9213" max="9215" width="18" style="84" customWidth="1"/>
    <col min="9216" max="9220" width="9.125" style="84" hidden="1" customWidth="1"/>
    <col min="9221" max="9463" width="9.125" style="84"/>
    <col min="9464" max="9464" width="30.125" style="84" customWidth="1"/>
    <col min="9465" max="9467" width="16.625" style="84" customWidth="1"/>
    <col min="9468" max="9468" width="30.125" style="84" customWidth="1"/>
    <col min="9469" max="9471" width="18" style="84" customWidth="1"/>
    <col min="9472" max="9476" width="9.125" style="84" hidden="1" customWidth="1"/>
    <col min="9477" max="9719" width="9.125" style="84"/>
    <col min="9720" max="9720" width="30.125" style="84" customWidth="1"/>
    <col min="9721" max="9723" width="16.625" style="84" customWidth="1"/>
    <col min="9724" max="9724" width="30.125" style="84" customWidth="1"/>
    <col min="9725" max="9727" width="18" style="84" customWidth="1"/>
    <col min="9728" max="9732" width="9.125" style="84" hidden="1" customWidth="1"/>
    <col min="9733" max="9975" width="9.125" style="84"/>
    <col min="9976" max="9976" width="30.125" style="84" customWidth="1"/>
    <col min="9977" max="9979" width="16.625" style="84" customWidth="1"/>
    <col min="9980" max="9980" width="30.125" style="84" customWidth="1"/>
    <col min="9981" max="9983" width="18" style="84" customWidth="1"/>
    <col min="9984" max="9988" width="9.125" style="84" hidden="1" customWidth="1"/>
    <col min="9989" max="10231" width="9.125" style="84"/>
    <col min="10232" max="10232" width="30.125" style="84" customWidth="1"/>
    <col min="10233" max="10235" width="16.625" style="84" customWidth="1"/>
    <col min="10236" max="10236" width="30.125" style="84" customWidth="1"/>
    <col min="10237" max="10239" width="18" style="84" customWidth="1"/>
    <col min="10240" max="10244" width="9.125" style="84" hidden="1" customWidth="1"/>
    <col min="10245" max="10487" width="9.125" style="84"/>
    <col min="10488" max="10488" width="30.125" style="84" customWidth="1"/>
    <col min="10489" max="10491" width="16.625" style="84" customWidth="1"/>
    <col min="10492" max="10492" width="30.125" style="84" customWidth="1"/>
    <col min="10493" max="10495" width="18" style="84" customWidth="1"/>
    <col min="10496" max="10500" width="9.125" style="84" hidden="1" customWidth="1"/>
    <col min="10501" max="10743" width="9.125" style="84"/>
    <col min="10744" max="10744" width="30.125" style="84" customWidth="1"/>
    <col min="10745" max="10747" width="16.625" style="84" customWidth="1"/>
    <col min="10748" max="10748" width="30.125" style="84" customWidth="1"/>
    <col min="10749" max="10751" width="18" style="84" customWidth="1"/>
    <col min="10752" max="10756" width="9.125" style="84" hidden="1" customWidth="1"/>
    <col min="10757" max="10999" width="9.125" style="84"/>
    <col min="11000" max="11000" width="30.125" style="84" customWidth="1"/>
    <col min="11001" max="11003" width="16.625" style="84" customWidth="1"/>
    <col min="11004" max="11004" width="30.125" style="84" customWidth="1"/>
    <col min="11005" max="11007" width="18" style="84" customWidth="1"/>
    <col min="11008" max="11012" width="9.125" style="84" hidden="1" customWidth="1"/>
    <col min="11013" max="11255" width="9.125" style="84"/>
    <col min="11256" max="11256" width="30.125" style="84" customWidth="1"/>
    <col min="11257" max="11259" width="16.625" style="84" customWidth="1"/>
    <col min="11260" max="11260" width="30.125" style="84" customWidth="1"/>
    <col min="11261" max="11263" width="18" style="84" customWidth="1"/>
    <col min="11264" max="11268" width="9.125" style="84" hidden="1" customWidth="1"/>
    <col min="11269" max="11511" width="9.125" style="84"/>
    <col min="11512" max="11512" width="30.125" style="84" customWidth="1"/>
    <col min="11513" max="11515" width="16.625" style="84" customWidth="1"/>
    <col min="11516" max="11516" width="30.125" style="84" customWidth="1"/>
    <col min="11517" max="11519" width="18" style="84" customWidth="1"/>
    <col min="11520" max="11524" width="9.125" style="84" hidden="1" customWidth="1"/>
    <col min="11525" max="11767" width="9.125" style="84"/>
    <col min="11768" max="11768" width="30.125" style="84" customWidth="1"/>
    <col min="11769" max="11771" width="16.625" style="84" customWidth="1"/>
    <col min="11772" max="11772" width="30.125" style="84" customWidth="1"/>
    <col min="11773" max="11775" width="18" style="84" customWidth="1"/>
    <col min="11776" max="11780" width="9.125" style="84" hidden="1" customWidth="1"/>
    <col min="11781" max="12023" width="9.125" style="84"/>
    <col min="12024" max="12024" width="30.125" style="84" customWidth="1"/>
    <col min="12025" max="12027" width="16.625" style="84" customWidth="1"/>
    <col min="12028" max="12028" width="30.125" style="84" customWidth="1"/>
    <col min="12029" max="12031" width="18" style="84" customWidth="1"/>
    <col min="12032" max="12036" width="9.125" style="84" hidden="1" customWidth="1"/>
    <col min="12037" max="12279" width="9.125" style="84"/>
    <col min="12280" max="12280" width="30.125" style="84" customWidth="1"/>
    <col min="12281" max="12283" width="16.625" style="84" customWidth="1"/>
    <col min="12284" max="12284" width="30.125" style="84" customWidth="1"/>
    <col min="12285" max="12287" width="18" style="84" customWidth="1"/>
    <col min="12288" max="12292" width="9.125" style="84" hidden="1" customWidth="1"/>
    <col min="12293" max="12535" width="9.125" style="84"/>
    <col min="12536" max="12536" width="30.125" style="84" customWidth="1"/>
    <col min="12537" max="12539" width="16.625" style="84" customWidth="1"/>
    <col min="12540" max="12540" width="30.125" style="84" customWidth="1"/>
    <col min="12541" max="12543" width="18" style="84" customWidth="1"/>
    <col min="12544" max="12548" width="9.125" style="84" hidden="1" customWidth="1"/>
    <col min="12549" max="12791" width="9.125" style="84"/>
    <col min="12792" max="12792" width="30.125" style="84" customWidth="1"/>
    <col min="12793" max="12795" width="16.625" style="84" customWidth="1"/>
    <col min="12796" max="12796" width="30.125" style="84" customWidth="1"/>
    <col min="12797" max="12799" width="18" style="84" customWidth="1"/>
    <col min="12800" max="12804" width="9.125" style="84" hidden="1" customWidth="1"/>
    <col min="12805" max="13047" width="9.125" style="84"/>
    <col min="13048" max="13048" width="30.125" style="84" customWidth="1"/>
    <col min="13049" max="13051" width="16.625" style="84" customWidth="1"/>
    <col min="13052" max="13052" width="30.125" style="84" customWidth="1"/>
    <col min="13053" max="13055" width="18" style="84" customWidth="1"/>
    <col min="13056" max="13060" width="9.125" style="84" hidden="1" customWidth="1"/>
    <col min="13061" max="13303" width="9.125" style="84"/>
    <col min="13304" max="13304" width="30.125" style="84" customWidth="1"/>
    <col min="13305" max="13307" width="16.625" style="84" customWidth="1"/>
    <col min="13308" max="13308" width="30.125" style="84" customWidth="1"/>
    <col min="13309" max="13311" width="18" style="84" customWidth="1"/>
    <col min="13312" max="13316" width="9.125" style="84" hidden="1" customWidth="1"/>
    <col min="13317" max="13559" width="9.125" style="84"/>
    <col min="13560" max="13560" width="30.125" style="84" customWidth="1"/>
    <col min="13561" max="13563" width="16.625" style="84" customWidth="1"/>
    <col min="13564" max="13564" width="30.125" style="84" customWidth="1"/>
    <col min="13565" max="13567" width="18" style="84" customWidth="1"/>
    <col min="13568" max="13572" width="9.125" style="84" hidden="1" customWidth="1"/>
    <col min="13573" max="13815" width="9.125" style="84"/>
    <col min="13816" max="13816" width="30.125" style="84" customWidth="1"/>
    <col min="13817" max="13819" width="16.625" style="84" customWidth="1"/>
    <col min="13820" max="13820" width="30.125" style="84" customWidth="1"/>
    <col min="13821" max="13823" width="18" style="84" customWidth="1"/>
    <col min="13824" max="13828" width="9.125" style="84" hidden="1" customWidth="1"/>
    <col min="13829" max="14071" width="9.125" style="84"/>
    <col min="14072" max="14072" width="30.125" style="84" customWidth="1"/>
    <col min="14073" max="14075" width="16.625" style="84" customWidth="1"/>
    <col min="14076" max="14076" width="30.125" style="84" customWidth="1"/>
    <col min="14077" max="14079" width="18" style="84" customWidth="1"/>
    <col min="14080" max="14084" width="9.125" style="84" hidden="1" customWidth="1"/>
    <col min="14085" max="14327" width="9.125" style="84"/>
    <col min="14328" max="14328" width="30.125" style="84" customWidth="1"/>
    <col min="14329" max="14331" width="16.625" style="84" customWidth="1"/>
    <col min="14332" max="14332" width="30.125" style="84" customWidth="1"/>
    <col min="14333" max="14335" width="18" style="84" customWidth="1"/>
    <col min="14336" max="14340" width="9.125" style="84" hidden="1" customWidth="1"/>
    <col min="14341" max="14583" width="9.125" style="84"/>
    <col min="14584" max="14584" width="30.125" style="84" customWidth="1"/>
    <col min="14585" max="14587" width="16.625" style="84" customWidth="1"/>
    <col min="14588" max="14588" width="30.125" style="84" customWidth="1"/>
    <col min="14589" max="14591" width="18" style="84" customWidth="1"/>
    <col min="14592" max="14596" width="9.125" style="84" hidden="1" customWidth="1"/>
    <col min="14597" max="14839" width="9.125" style="84"/>
    <col min="14840" max="14840" width="30.125" style="84" customWidth="1"/>
    <col min="14841" max="14843" width="16.625" style="84" customWidth="1"/>
    <col min="14844" max="14844" width="30.125" style="84" customWidth="1"/>
    <col min="14845" max="14847" width="18" style="84" customWidth="1"/>
    <col min="14848" max="14852" width="9.125" style="84" hidden="1" customWidth="1"/>
    <col min="14853" max="15095" width="9.125" style="84"/>
    <col min="15096" max="15096" width="30.125" style="84" customWidth="1"/>
    <col min="15097" max="15099" width="16.625" style="84" customWidth="1"/>
    <col min="15100" max="15100" width="30.125" style="84" customWidth="1"/>
    <col min="15101" max="15103" width="18" style="84" customWidth="1"/>
    <col min="15104" max="15108" width="9.125" style="84" hidden="1" customWidth="1"/>
    <col min="15109" max="15351" width="9.125" style="84"/>
    <col min="15352" max="15352" width="30.125" style="84" customWidth="1"/>
    <col min="15353" max="15355" width="16.625" style="84" customWidth="1"/>
    <col min="15356" max="15356" width="30.125" style="84" customWidth="1"/>
    <col min="15357" max="15359" width="18" style="84" customWidth="1"/>
    <col min="15360" max="15364" width="9.125" style="84" hidden="1" customWidth="1"/>
    <col min="15365" max="15607" width="9.125" style="84"/>
    <col min="15608" max="15608" width="30.125" style="84" customWidth="1"/>
    <col min="15609" max="15611" width="16.625" style="84" customWidth="1"/>
    <col min="15612" max="15612" width="30.125" style="84" customWidth="1"/>
    <col min="15613" max="15615" width="18" style="84" customWidth="1"/>
    <col min="15616" max="15620" width="9.125" style="84" hidden="1" customWidth="1"/>
    <col min="15621" max="15863" width="9.125" style="84"/>
    <col min="15864" max="15864" width="30.125" style="84" customWidth="1"/>
    <col min="15865" max="15867" width="16.625" style="84" customWidth="1"/>
    <col min="15868" max="15868" width="30.125" style="84" customWidth="1"/>
    <col min="15869" max="15871" width="18" style="84" customWidth="1"/>
    <col min="15872" max="15876" width="9.125" style="84" hidden="1" customWidth="1"/>
    <col min="15877" max="16119" width="9.125" style="84"/>
    <col min="16120" max="16120" width="30.125" style="84" customWidth="1"/>
    <col min="16121" max="16123" width="16.625" style="84" customWidth="1"/>
    <col min="16124" max="16124" width="30.125" style="84" customWidth="1"/>
    <col min="16125" max="16127" width="18" style="84" customWidth="1"/>
    <col min="16128" max="16132" width="9.125" style="84" hidden="1" customWidth="1"/>
    <col min="16133" max="16384" width="9.125" style="84"/>
  </cols>
  <sheetData>
    <row r="1" spans="1:4" s="79" customFormat="1" ht="19.5" customHeight="1">
      <c r="A1" s="4" t="s">
        <v>183</v>
      </c>
      <c r="B1" s="80"/>
      <c r="C1" s="80"/>
    </row>
    <row r="2" spans="1:4" s="80" customFormat="1" ht="20.25">
      <c r="A2" s="184" t="s">
        <v>401</v>
      </c>
      <c r="B2" s="184"/>
      <c r="C2" s="184"/>
      <c r="D2" s="184"/>
    </row>
    <row r="3" spans="1:4" s="81" customFormat="1" ht="19.5" customHeight="1">
      <c r="A3" s="85"/>
      <c r="B3" s="85"/>
      <c r="C3" s="85"/>
      <c r="D3" s="86" t="s">
        <v>8</v>
      </c>
    </row>
    <row r="4" spans="1:4" s="81" customFormat="1" ht="50.1" customHeight="1">
      <c r="A4" s="87" t="s">
        <v>9</v>
      </c>
      <c r="B4" s="43" t="s">
        <v>386</v>
      </c>
      <c r="C4" s="43" t="s">
        <v>387</v>
      </c>
      <c r="D4" s="43" t="s">
        <v>10</v>
      </c>
    </row>
    <row r="5" spans="1:4" s="82" customFormat="1" ht="24.95" customHeight="1">
      <c r="A5" s="88" t="s">
        <v>38</v>
      </c>
      <c r="B5" s="89">
        <f>SUM(B6:B14)</f>
        <v>60</v>
      </c>
      <c r="C5" s="89">
        <f>SUM(C6:C14)</f>
        <v>2</v>
      </c>
      <c r="D5" s="127">
        <f>C5/B5</f>
        <v>3.3333333333333333E-2</v>
      </c>
    </row>
    <row r="6" spans="1:4" s="82" customFormat="1" ht="24.95" customHeight="1">
      <c r="A6" s="90" t="s">
        <v>184</v>
      </c>
      <c r="B6" s="91">
        <v>60</v>
      </c>
      <c r="C6" s="92"/>
      <c r="D6" s="128">
        <f t="shared" ref="D6" si="0">C6/B6</f>
        <v>0</v>
      </c>
    </row>
    <row r="7" spans="1:4" s="82" customFormat="1" ht="24.95" customHeight="1">
      <c r="A7" s="90" t="s">
        <v>185</v>
      </c>
      <c r="B7" s="91"/>
      <c r="C7" s="92"/>
      <c r="D7" s="128"/>
    </row>
    <row r="8" spans="1:4" s="82" customFormat="1" ht="24.95" customHeight="1">
      <c r="A8" s="90" t="s">
        <v>186</v>
      </c>
      <c r="B8" s="91"/>
      <c r="C8" s="92"/>
      <c r="D8" s="128"/>
    </row>
    <row r="9" spans="1:4" s="82" customFormat="1" ht="24.95" customHeight="1">
      <c r="A9" s="90" t="s">
        <v>187</v>
      </c>
      <c r="B9" s="91"/>
      <c r="C9" s="92"/>
      <c r="D9" s="128"/>
    </row>
    <row r="10" spans="1:4" s="82" customFormat="1" ht="24.95" customHeight="1">
      <c r="A10" s="90" t="s">
        <v>188</v>
      </c>
      <c r="B10" s="91"/>
      <c r="C10" s="92"/>
      <c r="D10" s="128"/>
    </row>
    <row r="11" spans="1:4" s="82" customFormat="1" ht="24.95" customHeight="1">
      <c r="A11" s="90" t="s">
        <v>189</v>
      </c>
      <c r="B11" s="91"/>
      <c r="C11" s="92">
        <v>2</v>
      </c>
      <c r="D11" s="128"/>
    </row>
    <row r="12" spans="1:4" s="83" customFormat="1" ht="24.95" customHeight="1">
      <c r="A12" s="90" t="s">
        <v>190</v>
      </c>
      <c r="B12" s="91"/>
      <c r="C12" s="92"/>
      <c r="D12" s="128"/>
    </row>
    <row r="13" spans="1:4" ht="24.95" customHeight="1">
      <c r="A13" s="90" t="s">
        <v>191</v>
      </c>
      <c r="B13" s="91"/>
      <c r="C13" s="92"/>
      <c r="D13" s="128"/>
    </row>
    <row r="14" spans="1:4" ht="24.95" customHeight="1">
      <c r="A14" s="131" t="s">
        <v>192</v>
      </c>
      <c r="B14" s="91"/>
      <c r="C14" s="170"/>
      <c r="D14" s="128"/>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WVL18"/>
  <sheetViews>
    <sheetView showGridLines="0" showZeros="0" workbookViewId="0">
      <selection activeCell="C10" sqref="C10"/>
    </sheetView>
  </sheetViews>
  <sheetFormatPr defaultColWidth="9.125" defaultRowHeight="14.25"/>
  <cols>
    <col min="1" max="1" width="35.625" style="84" customWidth="1"/>
    <col min="2" max="4" width="15.625" style="84" customWidth="1"/>
    <col min="5" max="247" width="9.125" style="84"/>
    <col min="248" max="248" width="30.125" style="84" customWidth="1"/>
    <col min="249" max="251" width="16.625" style="84" customWidth="1"/>
    <col min="252" max="252" width="30.125" style="84" customWidth="1"/>
    <col min="253" max="255" width="18" style="84" customWidth="1"/>
    <col min="256" max="260" width="9.125" style="84" hidden="1" customWidth="1"/>
    <col min="261" max="503" width="9.125" style="84"/>
    <col min="504" max="504" width="30.125" style="84" customWidth="1"/>
    <col min="505" max="507" width="16.625" style="84" customWidth="1"/>
    <col min="508" max="508" width="30.125" style="84" customWidth="1"/>
    <col min="509" max="511" width="18" style="84" customWidth="1"/>
    <col min="512" max="516" width="9.125" style="84" hidden="1" customWidth="1"/>
    <col min="517" max="759" width="9.125" style="84"/>
    <col min="760" max="760" width="30.125" style="84" customWidth="1"/>
    <col min="761" max="763" width="16.625" style="84" customWidth="1"/>
    <col min="764" max="764" width="30.125" style="84" customWidth="1"/>
    <col min="765" max="767" width="18" style="84" customWidth="1"/>
    <col min="768" max="772" width="9.125" style="84" hidden="1" customWidth="1"/>
    <col min="773" max="1015" width="9.125" style="84"/>
    <col min="1016" max="1016" width="30.125" style="84" customWidth="1"/>
    <col min="1017" max="1019" width="16.625" style="84" customWidth="1"/>
    <col min="1020" max="1020" width="30.125" style="84" customWidth="1"/>
    <col min="1021" max="1023" width="18" style="84" customWidth="1"/>
    <col min="1024" max="1028" width="9.125" style="84" hidden="1" customWidth="1"/>
    <col min="1029" max="1271" width="9.125" style="84"/>
    <col min="1272" max="1272" width="30.125" style="84" customWidth="1"/>
    <col min="1273" max="1275" width="16.625" style="84" customWidth="1"/>
    <col min="1276" max="1276" width="30.125" style="84" customWidth="1"/>
    <col min="1277" max="1279" width="18" style="84" customWidth="1"/>
    <col min="1280" max="1284" width="9.125" style="84" hidden="1" customWidth="1"/>
    <col min="1285" max="1527" width="9.125" style="84"/>
    <col min="1528" max="1528" width="30.125" style="84" customWidth="1"/>
    <col min="1529" max="1531" width="16.625" style="84" customWidth="1"/>
    <col min="1532" max="1532" width="30.125" style="84" customWidth="1"/>
    <col min="1533" max="1535" width="18" style="84" customWidth="1"/>
    <col min="1536" max="1540" width="9.125" style="84" hidden="1" customWidth="1"/>
    <col min="1541" max="1783" width="9.125" style="84"/>
    <col min="1784" max="1784" width="30.125" style="84" customWidth="1"/>
    <col min="1785" max="1787" width="16.625" style="84" customWidth="1"/>
    <col min="1788" max="1788" width="30.125" style="84" customWidth="1"/>
    <col min="1789" max="1791" width="18" style="84" customWidth="1"/>
    <col min="1792" max="1796" width="9.125" style="84" hidden="1" customWidth="1"/>
    <col min="1797" max="2039" width="9.125" style="84"/>
    <col min="2040" max="2040" width="30.125" style="84" customWidth="1"/>
    <col min="2041" max="2043" width="16.625" style="84" customWidth="1"/>
    <col min="2044" max="2044" width="30.125" style="84" customWidth="1"/>
    <col min="2045" max="2047" width="18" style="84" customWidth="1"/>
    <col min="2048" max="2052" width="9.125" style="84" hidden="1" customWidth="1"/>
    <col min="2053" max="2295" width="9.125" style="84"/>
    <col min="2296" max="2296" width="30.125" style="84" customWidth="1"/>
    <col min="2297" max="2299" width="16.625" style="84" customWidth="1"/>
    <col min="2300" max="2300" width="30.125" style="84" customWidth="1"/>
    <col min="2301" max="2303" width="18" style="84" customWidth="1"/>
    <col min="2304" max="2308" width="9.125" style="84" hidden="1" customWidth="1"/>
    <col min="2309" max="2551" width="9.125" style="84"/>
    <col min="2552" max="2552" width="30.125" style="84" customWidth="1"/>
    <col min="2553" max="2555" width="16.625" style="84" customWidth="1"/>
    <col min="2556" max="2556" width="30.125" style="84" customWidth="1"/>
    <col min="2557" max="2559" width="18" style="84" customWidth="1"/>
    <col min="2560" max="2564" width="9.125" style="84" hidden="1" customWidth="1"/>
    <col min="2565" max="2807" width="9.125" style="84"/>
    <col min="2808" max="2808" width="30.125" style="84" customWidth="1"/>
    <col min="2809" max="2811" width="16.625" style="84" customWidth="1"/>
    <col min="2812" max="2812" width="30.125" style="84" customWidth="1"/>
    <col min="2813" max="2815" width="18" style="84" customWidth="1"/>
    <col min="2816" max="2820" width="9.125" style="84" hidden="1" customWidth="1"/>
    <col min="2821" max="3063" width="9.125" style="84"/>
    <col min="3064" max="3064" width="30.125" style="84" customWidth="1"/>
    <col min="3065" max="3067" width="16.625" style="84" customWidth="1"/>
    <col min="3068" max="3068" width="30.125" style="84" customWidth="1"/>
    <col min="3069" max="3071" width="18" style="84" customWidth="1"/>
    <col min="3072" max="3076" width="9.125" style="84" hidden="1" customWidth="1"/>
    <col min="3077" max="3319" width="9.125" style="84"/>
    <col min="3320" max="3320" width="30.125" style="84" customWidth="1"/>
    <col min="3321" max="3323" width="16.625" style="84" customWidth="1"/>
    <col min="3324" max="3324" width="30.125" style="84" customWidth="1"/>
    <col min="3325" max="3327" width="18" style="84" customWidth="1"/>
    <col min="3328" max="3332" width="9.125" style="84" hidden="1" customWidth="1"/>
    <col min="3333" max="3575" width="9.125" style="84"/>
    <col min="3576" max="3576" width="30.125" style="84" customWidth="1"/>
    <col min="3577" max="3579" width="16.625" style="84" customWidth="1"/>
    <col min="3580" max="3580" width="30.125" style="84" customWidth="1"/>
    <col min="3581" max="3583" width="18" style="84" customWidth="1"/>
    <col min="3584" max="3588" width="9.125" style="84" hidden="1" customWidth="1"/>
    <col min="3589" max="3831" width="9.125" style="84"/>
    <col min="3832" max="3832" width="30.125" style="84" customWidth="1"/>
    <col min="3833" max="3835" width="16.625" style="84" customWidth="1"/>
    <col min="3836" max="3836" width="30.125" style="84" customWidth="1"/>
    <col min="3837" max="3839" width="18" style="84" customWidth="1"/>
    <col min="3840" max="3844" width="9.125" style="84" hidden="1" customWidth="1"/>
    <col min="3845" max="4087" width="9.125" style="84"/>
    <col min="4088" max="4088" width="30.125" style="84" customWidth="1"/>
    <col min="4089" max="4091" width="16.625" style="84" customWidth="1"/>
    <col min="4092" max="4092" width="30.125" style="84" customWidth="1"/>
    <col min="4093" max="4095" width="18" style="84" customWidth="1"/>
    <col min="4096" max="4100" width="9.125" style="84" hidden="1" customWidth="1"/>
    <col min="4101" max="4343" width="9.125" style="84"/>
    <col min="4344" max="4344" width="30.125" style="84" customWidth="1"/>
    <col min="4345" max="4347" width="16.625" style="84" customWidth="1"/>
    <col min="4348" max="4348" width="30.125" style="84" customWidth="1"/>
    <col min="4349" max="4351" width="18" style="84" customWidth="1"/>
    <col min="4352" max="4356" width="9.125" style="84" hidden="1" customWidth="1"/>
    <col min="4357" max="4599" width="9.125" style="84"/>
    <col min="4600" max="4600" width="30.125" style="84" customWidth="1"/>
    <col min="4601" max="4603" width="16.625" style="84" customWidth="1"/>
    <col min="4604" max="4604" width="30.125" style="84" customWidth="1"/>
    <col min="4605" max="4607" width="18" style="84" customWidth="1"/>
    <col min="4608" max="4612" width="9.125" style="84" hidden="1" customWidth="1"/>
    <col min="4613" max="4855" width="9.125" style="84"/>
    <col min="4856" max="4856" width="30.125" style="84" customWidth="1"/>
    <col min="4857" max="4859" width="16.625" style="84" customWidth="1"/>
    <col min="4860" max="4860" width="30.125" style="84" customWidth="1"/>
    <col min="4861" max="4863" width="18" style="84" customWidth="1"/>
    <col min="4864" max="4868" width="9.125" style="84" hidden="1" customWidth="1"/>
    <col min="4869" max="5111" width="9.125" style="84"/>
    <col min="5112" max="5112" width="30.125" style="84" customWidth="1"/>
    <col min="5113" max="5115" width="16.625" style="84" customWidth="1"/>
    <col min="5116" max="5116" width="30.125" style="84" customWidth="1"/>
    <col min="5117" max="5119" width="18" style="84" customWidth="1"/>
    <col min="5120" max="5124" width="9.125" style="84" hidden="1" customWidth="1"/>
    <col min="5125" max="5367" width="9.125" style="84"/>
    <col min="5368" max="5368" width="30.125" style="84" customWidth="1"/>
    <col min="5369" max="5371" width="16.625" style="84" customWidth="1"/>
    <col min="5372" max="5372" width="30.125" style="84" customWidth="1"/>
    <col min="5373" max="5375" width="18" style="84" customWidth="1"/>
    <col min="5376" max="5380" width="9.125" style="84" hidden="1" customWidth="1"/>
    <col min="5381" max="5623" width="9.125" style="84"/>
    <col min="5624" max="5624" width="30.125" style="84" customWidth="1"/>
    <col min="5625" max="5627" width="16.625" style="84" customWidth="1"/>
    <col min="5628" max="5628" width="30.125" style="84" customWidth="1"/>
    <col min="5629" max="5631" width="18" style="84" customWidth="1"/>
    <col min="5632" max="5636" width="9.125" style="84" hidden="1" customWidth="1"/>
    <col min="5637" max="5879" width="9.125" style="84"/>
    <col min="5880" max="5880" width="30.125" style="84" customWidth="1"/>
    <col min="5881" max="5883" width="16.625" style="84" customWidth="1"/>
    <col min="5884" max="5884" width="30.125" style="84" customWidth="1"/>
    <col min="5885" max="5887" width="18" style="84" customWidth="1"/>
    <col min="5888" max="5892" width="9.125" style="84" hidden="1" customWidth="1"/>
    <col min="5893" max="6135" width="9.125" style="84"/>
    <col min="6136" max="6136" width="30.125" style="84" customWidth="1"/>
    <col min="6137" max="6139" width="16.625" style="84" customWidth="1"/>
    <col min="6140" max="6140" width="30.125" style="84" customWidth="1"/>
    <col min="6141" max="6143" width="18" style="84" customWidth="1"/>
    <col min="6144" max="6148" width="9.125" style="84" hidden="1" customWidth="1"/>
    <col min="6149" max="6391" width="9.125" style="84"/>
    <col min="6392" max="6392" width="30.125" style="84" customWidth="1"/>
    <col min="6393" max="6395" width="16.625" style="84" customWidth="1"/>
    <col min="6396" max="6396" width="30.125" style="84" customWidth="1"/>
    <col min="6397" max="6399" width="18" style="84" customWidth="1"/>
    <col min="6400" max="6404" width="9.125" style="84" hidden="1" customWidth="1"/>
    <col min="6405" max="6647" width="9.125" style="84"/>
    <col min="6648" max="6648" width="30.125" style="84" customWidth="1"/>
    <col min="6649" max="6651" width="16.625" style="84" customWidth="1"/>
    <col min="6652" max="6652" width="30.125" style="84" customWidth="1"/>
    <col min="6653" max="6655" width="18" style="84" customWidth="1"/>
    <col min="6656" max="6660" width="9.125" style="84" hidden="1" customWidth="1"/>
    <col min="6661" max="6903" width="9.125" style="84"/>
    <col min="6904" max="6904" width="30.125" style="84" customWidth="1"/>
    <col min="6905" max="6907" width="16.625" style="84" customWidth="1"/>
    <col min="6908" max="6908" width="30.125" style="84" customWidth="1"/>
    <col min="6909" max="6911" width="18" style="84" customWidth="1"/>
    <col min="6912" max="6916" width="9.125" style="84" hidden="1" customWidth="1"/>
    <col min="6917" max="7159" width="9.125" style="84"/>
    <col min="7160" max="7160" width="30.125" style="84" customWidth="1"/>
    <col min="7161" max="7163" width="16.625" style="84" customWidth="1"/>
    <col min="7164" max="7164" width="30.125" style="84" customWidth="1"/>
    <col min="7165" max="7167" width="18" style="84" customWidth="1"/>
    <col min="7168" max="7172" width="9.125" style="84" hidden="1" customWidth="1"/>
    <col min="7173" max="7415" width="9.125" style="84"/>
    <col min="7416" max="7416" width="30.125" style="84" customWidth="1"/>
    <col min="7417" max="7419" width="16.625" style="84" customWidth="1"/>
    <col min="7420" max="7420" width="30.125" style="84" customWidth="1"/>
    <col min="7421" max="7423" width="18" style="84" customWidth="1"/>
    <col min="7424" max="7428" width="9.125" style="84" hidden="1" customWidth="1"/>
    <col min="7429" max="7671" width="9.125" style="84"/>
    <col min="7672" max="7672" width="30.125" style="84" customWidth="1"/>
    <col min="7673" max="7675" width="16.625" style="84" customWidth="1"/>
    <col min="7676" max="7676" width="30.125" style="84" customWidth="1"/>
    <col min="7677" max="7679" width="18" style="84" customWidth="1"/>
    <col min="7680" max="7684" width="9.125" style="84" hidden="1" customWidth="1"/>
    <col min="7685" max="7927" width="9.125" style="84"/>
    <col min="7928" max="7928" width="30.125" style="84" customWidth="1"/>
    <col min="7929" max="7931" width="16.625" style="84" customWidth="1"/>
    <col min="7932" max="7932" width="30.125" style="84" customWidth="1"/>
    <col min="7933" max="7935" width="18" style="84" customWidth="1"/>
    <col min="7936" max="7940" width="9.125" style="84" hidden="1" customWidth="1"/>
    <col min="7941" max="8183" width="9.125" style="84"/>
    <col min="8184" max="8184" width="30.125" style="84" customWidth="1"/>
    <col min="8185" max="8187" width="16.625" style="84" customWidth="1"/>
    <col min="8188" max="8188" width="30.125" style="84" customWidth="1"/>
    <col min="8189" max="8191" width="18" style="84" customWidth="1"/>
    <col min="8192" max="8196" width="9.125" style="84" hidden="1" customWidth="1"/>
    <col min="8197" max="8439" width="9.125" style="84"/>
    <col min="8440" max="8440" width="30.125" style="84" customWidth="1"/>
    <col min="8441" max="8443" width="16.625" style="84" customWidth="1"/>
    <col min="8444" max="8444" width="30.125" style="84" customWidth="1"/>
    <col min="8445" max="8447" width="18" style="84" customWidth="1"/>
    <col min="8448" max="8452" width="9.125" style="84" hidden="1" customWidth="1"/>
    <col min="8453" max="8695" width="9.125" style="84"/>
    <col min="8696" max="8696" width="30.125" style="84" customWidth="1"/>
    <col min="8697" max="8699" width="16.625" style="84" customWidth="1"/>
    <col min="8700" max="8700" width="30.125" style="84" customWidth="1"/>
    <col min="8701" max="8703" width="18" style="84" customWidth="1"/>
    <col min="8704" max="8708" width="9.125" style="84" hidden="1" customWidth="1"/>
    <col min="8709" max="8951" width="9.125" style="84"/>
    <col min="8952" max="8952" width="30.125" style="84" customWidth="1"/>
    <col min="8953" max="8955" width="16.625" style="84" customWidth="1"/>
    <col min="8956" max="8956" width="30.125" style="84" customWidth="1"/>
    <col min="8957" max="8959" width="18" style="84" customWidth="1"/>
    <col min="8960" max="8964" width="9.125" style="84" hidden="1" customWidth="1"/>
    <col min="8965" max="9207" width="9.125" style="84"/>
    <col min="9208" max="9208" width="30.125" style="84" customWidth="1"/>
    <col min="9209" max="9211" width="16.625" style="84" customWidth="1"/>
    <col min="9212" max="9212" width="30.125" style="84" customWidth="1"/>
    <col min="9213" max="9215" width="18" style="84" customWidth="1"/>
    <col min="9216" max="9220" width="9.125" style="84" hidden="1" customWidth="1"/>
    <col min="9221" max="9463" width="9.125" style="84"/>
    <col min="9464" max="9464" width="30.125" style="84" customWidth="1"/>
    <col min="9465" max="9467" width="16.625" style="84" customWidth="1"/>
    <col min="9468" max="9468" width="30.125" style="84" customWidth="1"/>
    <col min="9469" max="9471" width="18" style="84" customWidth="1"/>
    <col min="9472" max="9476" width="9.125" style="84" hidden="1" customWidth="1"/>
    <col min="9477" max="9719" width="9.125" style="84"/>
    <col min="9720" max="9720" width="30.125" style="84" customWidth="1"/>
    <col min="9721" max="9723" width="16.625" style="84" customWidth="1"/>
    <col min="9724" max="9724" width="30.125" style="84" customWidth="1"/>
    <col min="9725" max="9727" width="18" style="84" customWidth="1"/>
    <col min="9728" max="9732" width="9.125" style="84" hidden="1" customWidth="1"/>
    <col min="9733" max="9975" width="9.125" style="84"/>
    <col min="9976" max="9976" width="30.125" style="84" customWidth="1"/>
    <col min="9977" max="9979" width="16.625" style="84" customWidth="1"/>
    <col min="9980" max="9980" width="30.125" style="84" customWidth="1"/>
    <col min="9981" max="9983" width="18" style="84" customWidth="1"/>
    <col min="9984" max="9988" width="9.125" style="84" hidden="1" customWidth="1"/>
    <col min="9989" max="10231" width="9.125" style="84"/>
    <col min="10232" max="10232" width="30.125" style="84" customWidth="1"/>
    <col min="10233" max="10235" width="16.625" style="84" customWidth="1"/>
    <col min="10236" max="10236" width="30.125" style="84" customWidth="1"/>
    <col min="10237" max="10239" width="18" style="84" customWidth="1"/>
    <col min="10240" max="10244" width="9.125" style="84" hidden="1" customWidth="1"/>
    <col min="10245" max="10487" width="9.125" style="84"/>
    <col min="10488" max="10488" width="30.125" style="84" customWidth="1"/>
    <col min="10489" max="10491" width="16.625" style="84" customWidth="1"/>
    <col min="10492" max="10492" width="30.125" style="84" customWidth="1"/>
    <col min="10493" max="10495" width="18" style="84" customWidth="1"/>
    <col min="10496" max="10500" width="9.125" style="84" hidden="1" customWidth="1"/>
    <col min="10501" max="10743" width="9.125" style="84"/>
    <col min="10744" max="10744" width="30.125" style="84" customWidth="1"/>
    <col min="10745" max="10747" width="16.625" style="84" customWidth="1"/>
    <col min="10748" max="10748" width="30.125" style="84" customWidth="1"/>
    <col min="10749" max="10751" width="18" style="84" customWidth="1"/>
    <col min="10752" max="10756" width="9.125" style="84" hidden="1" customWidth="1"/>
    <col min="10757" max="10999" width="9.125" style="84"/>
    <col min="11000" max="11000" width="30.125" style="84" customWidth="1"/>
    <col min="11001" max="11003" width="16.625" style="84" customWidth="1"/>
    <col min="11004" max="11004" width="30.125" style="84" customWidth="1"/>
    <col min="11005" max="11007" width="18" style="84" customWidth="1"/>
    <col min="11008" max="11012" width="9.125" style="84" hidden="1" customWidth="1"/>
    <col min="11013" max="11255" width="9.125" style="84"/>
    <col min="11256" max="11256" width="30.125" style="84" customWidth="1"/>
    <col min="11257" max="11259" width="16.625" style="84" customWidth="1"/>
    <col min="11260" max="11260" width="30.125" style="84" customWidth="1"/>
    <col min="11261" max="11263" width="18" style="84" customWidth="1"/>
    <col min="11264" max="11268" width="9.125" style="84" hidden="1" customWidth="1"/>
    <col min="11269" max="11511" width="9.125" style="84"/>
    <col min="11512" max="11512" width="30.125" style="84" customWidth="1"/>
    <col min="11513" max="11515" width="16.625" style="84" customWidth="1"/>
    <col min="11516" max="11516" width="30.125" style="84" customWidth="1"/>
    <col min="11517" max="11519" width="18" style="84" customWidth="1"/>
    <col min="11520" max="11524" width="9.125" style="84" hidden="1" customWidth="1"/>
    <col min="11525" max="11767" width="9.125" style="84"/>
    <col min="11768" max="11768" width="30.125" style="84" customWidth="1"/>
    <col min="11769" max="11771" width="16.625" style="84" customWidth="1"/>
    <col min="11772" max="11772" width="30.125" style="84" customWidth="1"/>
    <col min="11773" max="11775" width="18" style="84" customWidth="1"/>
    <col min="11776" max="11780" width="9.125" style="84" hidden="1" customWidth="1"/>
    <col min="11781" max="12023" width="9.125" style="84"/>
    <col min="12024" max="12024" width="30.125" style="84" customWidth="1"/>
    <col min="12025" max="12027" width="16.625" style="84" customWidth="1"/>
    <col min="12028" max="12028" width="30.125" style="84" customWidth="1"/>
    <col min="12029" max="12031" width="18" style="84" customWidth="1"/>
    <col min="12032" max="12036" width="9.125" style="84" hidden="1" customWidth="1"/>
    <col min="12037" max="12279" width="9.125" style="84"/>
    <col min="12280" max="12280" width="30.125" style="84" customWidth="1"/>
    <col min="12281" max="12283" width="16.625" style="84" customWidth="1"/>
    <col min="12284" max="12284" width="30.125" style="84" customWidth="1"/>
    <col min="12285" max="12287" width="18" style="84" customWidth="1"/>
    <col min="12288" max="12292" width="9.125" style="84" hidden="1" customWidth="1"/>
    <col min="12293" max="12535" width="9.125" style="84"/>
    <col min="12536" max="12536" width="30.125" style="84" customWidth="1"/>
    <col min="12537" max="12539" width="16.625" style="84" customWidth="1"/>
    <col min="12540" max="12540" width="30.125" style="84" customWidth="1"/>
    <col min="12541" max="12543" width="18" style="84" customWidth="1"/>
    <col min="12544" max="12548" width="9.125" style="84" hidden="1" customWidth="1"/>
    <col min="12549" max="12791" width="9.125" style="84"/>
    <col min="12792" max="12792" width="30.125" style="84" customWidth="1"/>
    <col min="12793" max="12795" width="16.625" style="84" customWidth="1"/>
    <col min="12796" max="12796" width="30.125" style="84" customWidth="1"/>
    <col min="12797" max="12799" width="18" style="84" customWidth="1"/>
    <col min="12800" max="12804" width="9.125" style="84" hidden="1" customWidth="1"/>
    <col min="12805" max="13047" width="9.125" style="84"/>
    <col min="13048" max="13048" width="30.125" style="84" customWidth="1"/>
    <col min="13049" max="13051" width="16.625" style="84" customWidth="1"/>
    <col min="13052" max="13052" width="30.125" style="84" customWidth="1"/>
    <col min="13053" max="13055" width="18" style="84" customWidth="1"/>
    <col min="13056" max="13060" width="9.125" style="84" hidden="1" customWidth="1"/>
    <col min="13061" max="13303" width="9.125" style="84"/>
    <col min="13304" max="13304" width="30.125" style="84" customWidth="1"/>
    <col min="13305" max="13307" width="16.625" style="84" customWidth="1"/>
    <col min="13308" max="13308" width="30.125" style="84" customWidth="1"/>
    <col min="13309" max="13311" width="18" style="84" customWidth="1"/>
    <col min="13312" max="13316" width="9.125" style="84" hidden="1" customWidth="1"/>
    <col min="13317" max="13559" width="9.125" style="84"/>
    <col min="13560" max="13560" width="30.125" style="84" customWidth="1"/>
    <col min="13561" max="13563" width="16.625" style="84" customWidth="1"/>
    <col min="13564" max="13564" width="30.125" style="84" customWidth="1"/>
    <col min="13565" max="13567" width="18" style="84" customWidth="1"/>
    <col min="13568" max="13572" width="9.125" style="84" hidden="1" customWidth="1"/>
    <col min="13573" max="13815" width="9.125" style="84"/>
    <col min="13816" max="13816" width="30.125" style="84" customWidth="1"/>
    <col min="13817" max="13819" width="16.625" style="84" customWidth="1"/>
    <col min="13820" max="13820" width="30.125" style="84" customWidth="1"/>
    <col min="13821" max="13823" width="18" style="84" customWidth="1"/>
    <col min="13824" max="13828" width="9.125" style="84" hidden="1" customWidth="1"/>
    <col min="13829" max="14071" width="9.125" style="84"/>
    <col min="14072" max="14072" width="30.125" style="84" customWidth="1"/>
    <col min="14073" max="14075" width="16.625" style="84" customWidth="1"/>
    <col min="14076" max="14076" width="30.125" style="84" customWidth="1"/>
    <col min="14077" max="14079" width="18" style="84" customWidth="1"/>
    <col min="14080" max="14084" width="9.125" style="84" hidden="1" customWidth="1"/>
    <col min="14085" max="14327" width="9.125" style="84"/>
    <col min="14328" max="14328" width="30.125" style="84" customWidth="1"/>
    <col min="14329" max="14331" width="16.625" style="84" customWidth="1"/>
    <col min="14332" max="14332" width="30.125" style="84" customWidth="1"/>
    <col min="14333" max="14335" width="18" style="84" customWidth="1"/>
    <col min="14336" max="14340" width="9.125" style="84" hidden="1" customWidth="1"/>
    <col min="14341" max="14583" width="9.125" style="84"/>
    <col min="14584" max="14584" width="30.125" style="84" customWidth="1"/>
    <col min="14585" max="14587" width="16.625" style="84" customWidth="1"/>
    <col min="14588" max="14588" width="30.125" style="84" customWidth="1"/>
    <col min="14589" max="14591" width="18" style="84" customWidth="1"/>
    <col min="14592" max="14596" width="9.125" style="84" hidden="1" customWidth="1"/>
    <col min="14597" max="14839" width="9.125" style="84"/>
    <col min="14840" max="14840" width="30.125" style="84" customWidth="1"/>
    <col min="14841" max="14843" width="16.625" style="84" customWidth="1"/>
    <col min="14844" max="14844" width="30.125" style="84" customWidth="1"/>
    <col min="14845" max="14847" width="18" style="84" customWidth="1"/>
    <col min="14848" max="14852" width="9.125" style="84" hidden="1" customWidth="1"/>
    <col min="14853" max="15095" width="9.125" style="84"/>
    <col min="15096" max="15096" width="30.125" style="84" customWidth="1"/>
    <col min="15097" max="15099" width="16.625" style="84" customWidth="1"/>
    <col min="15100" max="15100" width="30.125" style="84" customWidth="1"/>
    <col min="15101" max="15103" width="18" style="84" customWidth="1"/>
    <col min="15104" max="15108" width="9.125" style="84" hidden="1" customWidth="1"/>
    <col min="15109" max="15351" width="9.125" style="84"/>
    <col min="15352" max="15352" width="30.125" style="84" customWidth="1"/>
    <col min="15353" max="15355" width="16.625" style="84" customWidth="1"/>
    <col min="15356" max="15356" width="30.125" style="84" customWidth="1"/>
    <col min="15357" max="15359" width="18" style="84" customWidth="1"/>
    <col min="15360" max="15364" width="9.125" style="84" hidden="1" customWidth="1"/>
    <col min="15365" max="15607" width="9.125" style="84"/>
    <col min="15608" max="15608" width="30.125" style="84" customWidth="1"/>
    <col min="15609" max="15611" width="16.625" style="84" customWidth="1"/>
    <col min="15612" max="15612" width="30.125" style="84" customWidth="1"/>
    <col min="15613" max="15615" width="18" style="84" customWidth="1"/>
    <col min="15616" max="15620" width="9.125" style="84" hidden="1" customWidth="1"/>
    <col min="15621" max="15863" width="9.125" style="84"/>
    <col min="15864" max="15864" width="30.125" style="84" customWidth="1"/>
    <col min="15865" max="15867" width="16.625" style="84" customWidth="1"/>
    <col min="15868" max="15868" width="30.125" style="84" customWidth="1"/>
    <col min="15869" max="15871" width="18" style="84" customWidth="1"/>
    <col min="15872" max="15876" width="9.125" style="84" hidden="1" customWidth="1"/>
    <col min="15877" max="16119" width="9.125" style="84"/>
    <col min="16120" max="16120" width="30.125" style="84" customWidth="1"/>
    <col min="16121" max="16123" width="16.625" style="84" customWidth="1"/>
    <col min="16124" max="16124" width="30.125" style="84" customWidth="1"/>
    <col min="16125" max="16127" width="18" style="84" customWidth="1"/>
    <col min="16128" max="16132" width="9.125" style="84" hidden="1" customWidth="1"/>
    <col min="16133" max="16384" width="9.125" style="84"/>
  </cols>
  <sheetData>
    <row r="1" spans="1:4" s="79" customFormat="1" ht="19.5" customHeight="1">
      <c r="A1" s="4" t="s">
        <v>402</v>
      </c>
      <c r="B1" s="80"/>
      <c r="C1" s="80"/>
    </row>
    <row r="2" spans="1:4" s="80" customFormat="1" ht="20.25">
      <c r="A2" s="184" t="s">
        <v>403</v>
      </c>
      <c r="B2" s="184"/>
      <c r="C2" s="186"/>
      <c r="D2" s="184"/>
    </row>
    <row r="3" spans="1:4" s="81" customFormat="1" ht="19.5" customHeight="1">
      <c r="A3" s="85"/>
      <c r="B3" s="85"/>
      <c r="C3" s="85"/>
      <c r="D3" s="86" t="s">
        <v>8</v>
      </c>
    </row>
    <row r="4" spans="1:4" s="81" customFormat="1" ht="50.1" customHeight="1">
      <c r="A4" s="87" t="s">
        <v>9</v>
      </c>
      <c r="B4" s="43" t="s">
        <v>386</v>
      </c>
      <c r="C4" s="43" t="s">
        <v>387</v>
      </c>
      <c r="D4" s="43" t="s">
        <v>10</v>
      </c>
    </row>
    <row r="5" spans="1:4" s="82" customFormat="1" ht="24.95" customHeight="1">
      <c r="A5" s="88" t="s">
        <v>11</v>
      </c>
      <c r="B5" s="133">
        <f>SUM(B6:B18)</f>
        <v>0</v>
      </c>
      <c r="C5" s="175"/>
      <c r="D5" s="127"/>
    </row>
    <row r="6" spans="1:4" s="82" customFormat="1" ht="24.95" customHeight="1">
      <c r="A6" s="90" t="s">
        <v>170</v>
      </c>
      <c r="B6" s="91"/>
      <c r="C6" s="158"/>
      <c r="D6" s="128"/>
    </row>
    <row r="7" spans="1:4" s="82" customFormat="1" ht="24.95" customHeight="1">
      <c r="A7" s="90" t="s">
        <v>171</v>
      </c>
      <c r="B7" s="91"/>
      <c r="C7" s="158"/>
      <c r="D7" s="128"/>
    </row>
    <row r="8" spans="1:4" s="82" customFormat="1" ht="24.95" customHeight="1">
      <c r="A8" s="90" t="s">
        <v>172</v>
      </c>
      <c r="B8" s="91"/>
      <c r="C8" s="176"/>
      <c r="D8" s="128"/>
    </row>
    <row r="9" spans="1:4" s="82" customFormat="1" ht="24.95" customHeight="1">
      <c r="A9" s="90" t="s">
        <v>173</v>
      </c>
      <c r="B9" s="91"/>
      <c r="C9" s="176"/>
      <c r="D9" s="128"/>
    </row>
    <row r="10" spans="1:4" s="82" customFormat="1" ht="24.95" customHeight="1">
      <c r="A10" s="90" t="s">
        <v>174</v>
      </c>
      <c r="B10" s="134"/>
      <c r="C10" s="176"/>
      <c r="D10" s="128"/>
    </row>
    <row r="11" spans="1:4" s="82" customFormat="1" ht="24.95" customHeight="1">
      <c r="A11" s="90" t="s">
        <v>175</v>
      </c>
      <c r="B11" s="93"/>
      <c r="C11" s="176"/>
      <c r="D11" s="128"/>
    </row>
    <row r="12" spans="1:4" s="83" customFormat="1" ht="24.95" customHeight="1">
      <c r="A12" s="90" t="s">
        <v>176</v>
      </c>
      <c r="B12" s="134"/>
      <c r="C12" s="176"/>
      <c r="D12" s="128"/>
    </row>
    <row r="13" spans="1:4" ht="24.95" customHeight="1">
      <c r="A13" s="90" t="s">
        <v>177</v>
      </c>
      <c r="B13" s="93"/>
      <c r="C13" s="176"/>
      <c r="D13" s="128"/>
    </row>
    <row r="14" spans="1:4" ht="24.95" customHeight="1">
      <c r="A14" s="90" t="s">
        <v>178</v>
      </c>
      <c r="B14" s="93"/>
      <c r="C14" s="176"/>
      <c r="D14" s="128"/>
    </row>
    <row r="15" spans="1:4" ht="24.95" customHeight="1">
      <c r="A15" s="90" t="s">
        <v>179</v>
      </c>
      <c r="B15" s="93"/>
      <c r="C15" s="176"/>
      <c r="D15" s="128"/>
    </row>
    <row r="16" spans="1:4" ht="24.95" customHeight="1">
      <c r="A16" s="90" t="s">
        <v>180</v>
      </c>
      <c r="B16" s="93"/>
      <c r="C16" s="176"/>
      <c r="D16" s="128"/>
    </row>
    <row r="17" spans="1:4" ht="33" customHeight="1">
      <c r="A17" s="90" t="s">
        <v>181</v>
      </c>
      <c r="B17" s="93"/>
      <c r="C17" s="176"/>
      <c r="D17" s="128"/>
    </row>
    <row r="18" spans="1:4" ht="24.95" customHeight="1">
      <c r="A18" s="90" t="s">
        <v>182</v>
      </c>
      <c r="B18" s="135"/>
      <c r="C18" s="176"/>
      <c r="D18" s="128"/>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D11"/>
  <sheetViews>
    <sheetView workbookViewId="0">
      <selection activeCell="D13" sqref="D13"/>
    </sheetView>
  </sheetViews>
  <sheetFormatPr defaultColWidth="9" defaultRowHeight="14.25"/>
  <cols>
    <col min="1" max="4" width="22" style="33" customWidth="1"/>
    <col min="5" max="5" width="28.875" style="33" customWidth="1"/>
    <col min="6" max="16384" width="9" style="33"/>
  </cols>
  <sheetData>
    <row r="1" spans="1:4" ht="71.099999999999994" customHeight="1">
      <c r="A1" s="192" t="s">
        <v>404</v>
      </c>
      <c r="B1" s="193"/>
      <c r="C1" s="193"/>
      <c r="D1" s="193"/>
    </row>
    <row r="2" spans="1:4">
      <c r="A2" s="197" t="s">
        <v>477</v>
      </c>
      <c r="B2" s="198"/>
      <c r="C2" s="198"/>
      <c r="D2" s="198"/>
    </row>
    <row r="3" spans="1:4">
      <c r="A3" s="198"/>
      <c r="B3" s="198"/>
      <c r="C3" s="198"/>
      <c r="D3" s="198"/>
    </row>
    <row r="4" spans="1:4">
      <c r="A4" s="198"/>
      <c r="B4" s="198"/>
      <c r="C4" s="198"/>
      <c r="D4" s="198"/>
    </row>
    <row r="5" spans="1:4">
      <c r="A5" s="198"/>
      <c r="B5" s="198"/>
      <c r="C5" s="198"/>
      <c r="D5" s="198"/>
    </row>
    <row r="6" spans="1:4">
      <c r="A6" s="198"/>
      <c r="B6" s="198"/>
      <c r="C6" s="198"/>
      <c r="D6" s="198"/>
    </row>
    <row r="7" spans="1:4">
      <c r="A7" s="198"/>
      <c r="B7" s="198"/>
      <c r="C7" s="198"/>
      <c r="D7" s="198"/>
    </row>
    <row r="8" spans="1:4">
      <c r="A8" s="198"/>
      <c r="B8" s="198"/>
      <c r="C8" s="198"/>
      <c r="D8" s="198"/>
    </row>
    <row r="9" spans="1:4">
      <c r="A9" s="198"/>
      <c r="B9" s="198"/>
      <c r="C9" s="198"/>
      <c r="D9" s="198"/>
    </row>
    <row r="10" spans="1:4">
      <c r="A10" s="198"/>
      <c r="B10" s="198"/>
      <c r="C10" s="198"/>
      <c r="D10" s="198"/>
    </row>
    <row r="11" spans="1:4">
      <c r="A11" s="198"/>
      <c r="B11" s="198"/>
      <c r="C11" s="198"/>
      <c r="D11" s="198"/>
    </row>
  </sheetData>
  <mergeCells count="2">
    <mergeCell ref="A1:D1"/>
    <mergeCell ref="A2:D11"/>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WVL14"/>
  <sheetViews>
    <sheetView showGridLines="0" showZeros="0" workbookViewId="0">
      <selection activeCell="G11" sqref="G11"/>
    </sheetView>
  </sheetViews>
  <sheetFormatPr defaultColWidth="9.125" defaultRowHeight="14.25"/>
  <cols>
    <col min="1" max="1" width="35.625" style="84" customWidth="1"/>
    <col min="2" max="4" width="15.625" style="84" customWidth="1"/>
    <col min="5" max="246" width="9.125" style="84"/>
    <col min="247" max="247" width="30.125" style="84" customWidth="1"/>
    <col min="248" max="250" width="16.625" style="84" customWidth="1"/>
    <col min="251" max="251" width="30.125" style="84" customWidth="1"/>
    <col min="252" max="254" width="18" style="84" customWidth="1"/>
    <col min="255" max="259" width="9.125" style="84" hidden="1" customWidth="1"/>
    <col min="260" max="502" width="9.125" style="84"/>
    <col min="503" max="503" width="30.125" style="84" customWidth="1"/>
    <col min="504" max="506" width="16.625" style="84" customWidth="1"/>
    <col min="507" max="507" width="30.125" style="84" customWidth="1"/>
    <col min="508" max="510" width="18" style="84" customWidth="1"/>
    <col min="511" max="515" width="9.125" style="84" hidden="1" customWidth="1"/>
    <col min="516" max="758" width="9.125" style="84"/>
    <col min="759" max="759" width="30.125" style="84" customWidth="1"/>
    <col min="760" max="762" width="16.625" style="84" customWidth="1"/>
    <col min="763" max="763" width="30.125" style="84" customWidth="1"/>
    <col min="764" max="766" width="18" style="84" customWidth="1"/>
    <col min="767" max="771" width="9.125" style="84" hidden="1" customWidth="1"/>
    <col min="772" max="1014" width="9.125" style="84"/>
    <col min="1015" max="1015" width="30.125" style="84" customWidth="1"/>
    <col min="1016" max="1018" width="16.625" style="84" customWidth="1"/>
    <col min="1019" max="1019" width="30.125" style="84" customWidth="1"/>
    <col min="1020" max="1022" width="18" style="84" customWidth="1"/>
    <col min="1023" max="1027" width="9.125" style="84" hidden="1" customWidth="1"/>
    <col min="1028" max="1270" width="9.125" style="84"/>
    <col min="1271" max="1271" width="30.125" style="84" customWidth="1"/>
    <col min="1272" max="1274" width="16.625" style="84" customWidth="1"/>
    <col min="1275" max="1275" width="30.125" style="84" customWidth="1"/>
    <col min="1276" max="1278" width="18" style="84" customWidth="1"/>
    <col min="1279" max="1283" width="9.125" style="84" hidden="1" customWidth="1"/>
    <col min="1284" max="1526" width="9.125" style="84"/>
    <col min="1527" max="1527" width="30.125" style="84" customWidth="1"/>
    <col min="1528" max="1530" width="16.625" style="84" customWidth="1"/>
    <col min="1531" max="1531" width="30.125" style="84" customWidth="1"/>
    <col min="1532" max="1534" width="18" style="84" customWidth="1"/>
    <col min="1535" max="1539" width="9.125" style="84" hidden="1" customWidth="1"/>
    <col min="1540" max="1782" width="9.125" style="84"/>
    <col min="1783" max="1783" width="30.125" style="84" customWidth="1"/>
    <col min="1784" max="1786" width="16.625" style="84" customWidth="1"/>
    <col min="1787" max="1787" width="30.125" style="84" customWidth="1"/>
    <col min="1788" max="1790" width="18" style="84" customWidth="1"/>
    <col min="1791" max="1795" width="9.125" style="84" hidden="1" customWidth="1"/>
    <col min="1796" max="2038" width="9.125" style="84"/>
    <col min="2039" max="2039" width="30.125" style="84" customWidth="1"/>
    <col min="2040" max="2042" width="16.625" style="84" customWidth="1"/>
    <col min="2043" max="2043" width="30.125" style="84" customWidth="1"/>
    <col min="2044" max="2046" width="18" style="84" customWidth="1"/>
    <col min="2047" max="2051" width="9.125" style="84" hidden="1" customWidth="1"/>
    <col min="2052" max="2294" width="9.125" style="84"/>
    <col min="2295" max="2295" width="30.125" style="84" customWidth="1"/>
    <col min="2296" max="2298" width="16.625" style="84" customWidth="1"/>
    <col min="2299" max="2299" width="30.125" style="84" customWidth="1"/>
    <col min="2300" max="2302" width="18" style="84" customWidth="1"/>
    <col min="2303" max="2307" width="9.125" style="84" hidden="1" customWidth="1"/>
    <col min="2308" max="2550" width="9.125" style="84"/>
    <col min="2551" max="2551" width="30.125" style="84" customWidth="1"/>
    <col min="2552" max="2554" width="16.625" style="84" customWidth="1"/>
    <col min="2555" max="2555" width="30.125" style="84" customWidth="1"/>
    <col min="2556" max="2558" width="18" style="84" customWidth="1"/>
    <col min="2559" max="2563" width="9.125" style="84" hidden="1" customWidth="1"/>
    <col min="2564" max="2806" width="9.125" style="84"/>
    <col min="2807" max="2807" width="30.125" style="84" customWidth="1"/>
    <col min="2808" max="2810" width="16.625" style="84" customWidth="1"/>
    <col min="2811" max="2811" width="30.125" style="84" customWidth="1"/>
    <col min="2812" max="2814" width="18" style="84" customWidth="1"/>
    <col min="2815" max="2819" width="9.125" style="84" hidden="1" customWidth="1"/>
    <col min="2820" max="3062" width="9.125" style="84"/>
    <col min="3063" max="3063" width="30.125" style="84" customWidth="1"/>
    <col min="3064" max="3066" width="16.625" style="84" customWidth="1"/>
    <col min="3067" max="3067" width="30.125" style="84" customWidth="1"/>
    <col min="3068" max="3070" width="18" style="84" customWidth="1"/>
    <col min="3071" max="3075" width="9.125" style="84" hidden="1" customWidth="1"/>
    <col min="3076" max="3318" width="9.125" style="84"/>
    <col min="3319" max="3319" width="30.125" style="84" customWidth="1"/>
    <col min="3320" max="3322" width="16.625" style="84" customWidth="1"/>
    <col min="3323" max="3323" width="30.125" style="84" customWidth="1"/>
    <col min="3324" max="3326" width="18" style="84" customWidth="1"/>
    <col min="3327" max="3331" width="9.125" style="84" hidden="1" customWidth="1"/>
    <col min="3332" max="3574" width="9.125" style="84"/>
    <col min="3575" max="3575" width="30.125" style="84" customWidth="1"/>
    <col min="3576" max="3578" width="16.625" style="84" customWidth="1"/>
    <col min="3579" max="3579" width="30.125" style="84" customWidth="1"/>
    <col min="3580" max="3582" width="18" style="84" customWidth="1"/>
    <col min="3583" max="3587" width="9.125" style="84" hidden="1" customWidth="1"/>
    <col min="3588" max="3830" width="9.125" style="84"/>
    <col min="3831" max="3831" width="30.125" style="84" customWidth="1"/>
    <col min="3832" max="3834" width="16.625" style="84" customWidth="1"/>
    <col min="3835" max="3835" width="30.125" style="84" customWidth="1"/>
    <col min="3836" max="3838" width="18" style="84" customWidth="1"/>
    <col min="3839" max="3843" width="9.125" style="84" hidden="1" customWidth="1"/>
    <col min="3844" max="4086" width="9.125" style="84"/>
    <col min="4087" max="4087" width="30.125" style="84" customWidth="1"/>
    <col min="4088" max="4090" width="16.625" style="84" customWidth="1"/>
    <col min="4091" max="4091" width="30.125" style="84" customWidth="1"/>
    <col min="4092" max="4094" width="18" style="84" customWidth="1"/>
    <col min="4095" max="4099" width="9.125" style="84" hidden="1" customWidth="1"/>
    <col min="4100" max="4342" width="9.125" style="84"/>
    <col min="4343" max="4343" width="30.125" style="84" customWidth="1"/>
    <col min="4344" max="4346" width="16.625" style="84" customWidth="1"/>
    <col min="4347" max="4347" width="30.125" style="84" customWidth="1"/>
    <col min="4348" max="4350" width="18" style="84" customWidth="1"/>
    <col min="4351" max="4355" width="9.125" style="84" hidden="1" customWidth="1"/>
    <col min="4356" max="4598" width="9.125" style="84"/>
    <col min="4599" max="4599" width="30.125" style="84" customWidth="1"/>
    <col min="4600" max="4602" width="16.625" style="84" customWidth="1"/>
    <col min="4603" max="4603" width="30.125" style="84" customWidth="1"/>
    <col min="4604" max="4606" width="18" style="84" customWidth="1"/>
    <col min="4607" max="4611" width="9.125" style="84" hidden="1" customWidth="1"/>
    <col min="4612" max="4854" width="9.125" style="84"/>
    <col min="4855" max="4855" width="30.125" style="84" customWidth="1"/>
    <col min="4856" max="4858" width="16.625" style="84" customWidth="1"/>
    <col min="4859" max="4859" width="30.125" style="84" customWidth="1"/>
    <col min="4860" max="4862" width="18" style="84" customWidth="1"/>
    <col min="4863" max="4867" width="9.125" style="84" hidden="1" customWidth="1"/>
    <col min="4868" max="5110" width="9.125" style="84"/>
    <col min="5111" max="5111" width="30.125" style="84" customWidth="1"/>
    <col min="5112" max="5114" width="16.625" style="84" customWidth="1"/>
    <col min="5115" max="5115" width="30.125" style="84" customWidth="1"/>
    <col min="5116" max="5118" width="18" style="84" customWidth="1"/>
    <col min="5119" max="5123" width="9.125" style="84" hidden="1" customWidth="1"/>
    <col min="5124" max="5366" width="9.125" style="84"/>
    <col min="5367" max="5367" width="30.125" style="84" customWidth="1"/>
    <col min="5368" max="5370" width="16.625" style="84" customWidth="1"/>
    <col min="5371" max="5371" width="30.125" style="84" customWidth="1"/>
    <col min="5372" max="5374" width="18" style="84" customWidth="1"/>
    <col min="5375" max="5379" width="9.125" style="84" hidden="1" customWidth="1"/>
    <col min="5380" max="5622" width="9.125" style="84"/>
    <col min="5623" max="5623" width="30.125" style="84" customWidth="1"/>
    <col min="5624" max="5626" width="16.625" style="84" customWidth="1"/>
    <col min="5627" max="5627" width="30.125" style="84" customWidth="1"/>
    <col min="5628" max="5630" width="18" style="84" customWidth="1"/>
    <col min="5631" max="5635" width="9.125" style="84" hidden="1" customWidth="1"/>
    <col min="5636" max="5878" width="9.125" style="84"/>
    <col min="5879" max="5879" width="30.125" style="84" customWidth="1"/>
    <col min="5880" max="5882" width="16.625" style="84" customWidth="1"/>
    <col min="5883" max="5883" width="30.125" style="84" customWidth="1"/>
    <col min="5884" max="5886" width="18" style="84" customWidth="1"/>
    <col min="5887" max="5891" width="9.125" style="84" hidden="1" customWidth="1"/>
    <col min="5892" max="6134" width="9.125" style="84"/>
    <col min="6135" max="6135" width="30.125" style="84" customWidth="1"/>
    <col min="6136" max="6138" width="16.625" style="84" customWidth="1"/>
    <col min="6139" max="6139" width="30.125" style="84" customWidth="1"/>
    <col min="6140" max="6142" width="18" style="84" customWidth="1"/>
    <col min="6143" max="6147" width="9.125" style="84" hidden="1" customWidth="1"/>
    <col min="6148" max="6390" width="9.125" style="84"/>
    <col min="6391" max="6391" width="30.125" style="84" customWidth="1"/>
    <col min="6392" max="6394" width="16.625" style="84" customWidth="1"/>
    <col min="6395" max="6395" width="30.125" style="84" customWidth="1"/>
    <col min="6396" max="6398" width="18" style="84" customWidth="1"/>
    <col min="6399" max="6403" width="9.125" style="84" hidden="1" customWidth="1"/>
    <col min="6404" max="6646" width="9.125" style="84"/>
    <col min="6647" max="6647" width="30.125" style="84" customWidth="1"/>
    <col min="6648" max="6650" width="16.625" style="84" customWidth="1"/>
    <col min="6651" max="6651" width="30.125" style="84" customWidth="1"/>
    <col min="6652" max="6654" width="18" style="84" customWidth="1"/>
    <col min="6655" max="6659" width="9.125" style="84" hidden="1" customWidth="1"/>
    <col min="6660" max="6902" width="9.125" style="84"/>
    <col min="6903" max="6903" width="30.125" style="84" customWidth="1"/>
    <col min="6904" max="6906" width="16.625" style="84" customWidth="1"/>
    <col min="6907" max="6907" width="30.125" style="84" customWidth="1"/>
    <col min="6908" max="6910" width="18" style="84" customWidth="1"/>
    <col min="6911" max="6915" width="9.125" style="84" hidden="1" customWidth="1"/>
    <col min="6916" max="7158" width="9.125" style="84"/>
    <col min="7159" max="7159" width="30.125" style="84" customWidth="1"/>
    <col min="7160" max="7162" width="16.625" style="84" customWidth="1"/>
    <col min="7163" max="7163" width="30.125" style="84" customWidth="1"/>
    <col min="7164" max="7166" width="18" style="84" customWidth="1"/>
    <col min="7167" max="7171" width="9.125" style="84" hidden="1" customWidth="1"/>
    <col min="7172" max="7414" width="9.125" style="84"/>
    <col min="7415" max="7415" width="30.125" style="84" customWidth="1"/>
    <col min="7416" max="7418" width="16.625" style="84" customWidth="1"/>
    <col min="7419" max="7419" width="30.125" style="84" customWidth="1"/>
    <col min="7420" max="7422" width="18" style="84" customWidth="1"/>
    <col min="7423" max="7427" width="9.125" style="84" hidden="1" customWidth="1"/>
    <col min="7428" max="7670" width="9.125" style="84"/>
    <col min="7671" max="7671" width="30.125" style="84" customWidth="1"/>
    <col min="7672" max="7674" width="16.625" style="84" customWidth="1"/>
    <col min="7675" max="7675" width="30.125" style="84" customWidth="1"/>
    <col min="7676" max="7678" width="18" style="84" customWidth="1"/>
    <col min="7679" max="7683" width="9.125" style="84" hidden="1" customWidth="1"/>
    <col min="7684" max="7926" width="9.125" style="84"/>
    <col min="7927" max="7927" width="30.125" style="84" customWidth="1"/>
    <col min="7928" max="7930" width="16.625" style="84" customWidth="1"/>
    <col min="7931" max="7931" width="30.125" style="84" customWidth="1"/>
    <col min="7932" max="7934" width="18" style="84" customWidth="1"/>
    <col min="7935" max="7939" width="9.125" style="84" hidden="1" customWidth="1"/>
    <col min="7940" max="8182" width="9.125" style="84"/>
    <col min="8183" max="8183" width="30.125" style="84" customWidth="1"/>
    <col min="8184" max="8186" width="16.625" style="84" customWidth="1"/>
    <col min="8187" max="8187" width="30.125" style="84" customWidth="1"/>
    <col min="8188" max="8190" width="18" style="84" customWidth="1"/>
    <col min="8191" max="8195" width="9.125" style="84" hidden="1" customWidth="1"/>
    <col min="8196" max="8438" width="9.125" style="84"/>
    <col min="8439" max="8439" width="30.125" style="84" customWidth="1"/>
    <col min="8440" max="8442" width="16.625" style="84" customWidth="1"/>
    <col min="8443" max="8443" width="30.125" style="84" customWidth="1"/>
    <col min="8444" max="8446" width="18" style="84" customWidth="1"/>
    <col min="8447" max="8451" width="9.125" style="84" hidden="1" customWidth="1"/>
    <col min="8452" max="8694" width="9.125" style="84"/>
    <col min="8695" max="8695" width="30.125" style="84" customWidth="1"/>
    <col min="8696" max="8698" width="16.625" style="84" customWidth="1"/>
    <col min="8699" max="8699" width="30.125" style="84" customWidth="1"/>
    <col min="8700" max="8702" width="18" style="84" customWidth="1"/>
    <col min="8703" max="8707" width="9.125" style="84" hidden="1" customWidth="1"/>
    <col min="8708" max="8950" width="9.125" style="84"/>
    <col min="8951" max="8951" width="30.125" style="84" customWidth="1"/>
    <col min="8952" max="8954" width="16.625" style="84" customWidth="1"/>
    <col min="8955" max="8955" width="30.125" style="84" customWidth="1"/>
    <col min="8956" max="8958" width="18" style="84" customWidth="1"/>
    <col min="8959" max="8963" width="9.125" style="84" hidden="1" customWidth="1"/>
    <col min="8964" max="9206" width="9.125" style="84"/>
    <col min="9207" max="9207" width="30.125" style="84" customWidth="1"/>
    <col min="9208" max="9210" width="16.625" style="84" customWidth="1"/>
    <col min="9211" max="9211" width="30.125" style="84" customWidth="1"/>
    <col min="9212" max="9214" width="18" style="84" customWidth="1"/>
    <col min="9215" max="9219" width="9.125" style="84" hidden="1" customWidth="1"/>
    <col min="9220" max="9462" width="9.125" style="84"/>
    <col min="9463" max="9463" width="30.125" style="84" customWidth="1"/>
    <col min="9464" max="9466" width="16.625" style="84" customWidth="1"/>
    <col min="9467" max="9467" width="30.125" style="84" customWidth="1"/>
    <col min="9468" max="9470" width="18" style="84" customWidth="1"/>
    <col min="9471" max="9475" width="9.125" style="84" hidden="1" customWidth="1"/>
    <col min="9476" max="9718" width="9.125" style="84"/>
    <col min="9719" max="9719" width="30.125" style="84" customWidth="1"/>
    <col min="9720" max="9722" width="16.625" style="84" customWidth="1"/>
    <col min="9723" max="9723" width="30.125" style="84" customWidth="1"/>
    <col min="9724" max="9726" width="18" style="84" customWidth="1"/>
    <col min="9727" max="9731" width="9.125" style="84" hidden="1" customWidth="1"/>
    <col min="9732" max="9974" width="9.125" style="84"/>
    <col min="9975" max="9975" width="30.125" style="84" customWidth="1"/>
    <col min="9976" max="9978" width="16.625" style="84" customWidth="1"/>
    <col min="9979" max="9979" width="30.125" style="84" customWidth="1"/>
    <col min="9980" max="9982" width="18" style="84" customWidth="1"/>
    <col min="9983" max="9987" width="9.125" style="84" hidden="1" customWidth="1"/>
    <col min="9988" max="10230" width="9.125" style="84"/>
    <col min="10231" max="10231" width="30.125" style="84" customWidth="1"/>
    <col min="10232" max="10234" width="16.625" style="84" customWidth="1"/>
    <col min="10235" max="10235" width="30.125" style="84" customWidth="1"/>
    <col min="10236" max="10238" width="18" style="84" customWidth="1"/>
    <col min="10239" max="10243" width="9.125" style="84" hidden="1" customWidth="1"/>
    <col min="10244" max="10486" width="9.125" style="84"/>
    <col min="10487" max="10487" width="30.125" style="84" customWidth="1"/>
    <col min="10488" max="10490" width="16.625" style="84" customWidth="1"/>
    <col min="10491" max="10491" width="30.125" style="84" customWidth="1"/>
    <col min="10492" max="10494" width="18" style="84" customWidth="1"/>
    <col min="10495" max="10499" width="9.125" style="84" hidden="1" customWidth="1"/>
    <col min="10500" max="10742" width="9.125" style="84"/>
    <col min="10743" max="10743" width="30.125" style="84" customWidth="1"/>
    <col min="10744" max="10746" width="16.625" style="84" customWidth="1"/>
    <col min="10747" max="10747" width="30.125" style="84" customWidth="1"/>
    <col min="10748" max="10750" width="18" style="84" customWidth="1"/>
    <col min="10751" max="10755" width="9.125" style="84" hidden="1" customWidth="1"/>
    <col min="10756" max="10998" width="9.125" style="84"/>
    <col min="10999" max="10999" width="30.125" style="84" customWidth="1"/>
    <col min="11000" max="11002" width="16.625" style="84" customWidth="1"/>
    <col min="11003" max="11003" width="30.125" style="84" customWidth="1"/>
    <col min="11004" max="11006" width="18" style="84" customWidth="1"/>
    <col min="11007" max="11011" width="9.125" style="84" hidden="1" customWidth="1"/>
    <col min="11012" max="11254" width="9.125" style="84"/>
    <col min="11255" max="11255" width="30.125" style="84" customWidth="1"/>
    <col min="11256" max="11258" width="16.625" style="84" customWidth="1"/>
    <col min="11259" max="11259" width="30.125" style="84" customWidth="1"/>
    <col min="11260" max="11262" width="18" style="84" customWidth="1"/>
    <col min="11263" max="11267" width="9.125" style="84" hidden="1" customWidth="1"/>
    <col min="11268" max="11510" width="9.125" style="84"/>
    <col min="11511" max="11511" width="30.125" style="84" customWidth="1"/>
    <col min="11512" max="11514" width="16.625" style="84" customWidth="1"/>
    <col min="11515" max="11515" width="30.125" style="84" customWidth="1"/>
    <col min="11516" max="11518" width="18" style="84" customWidth="1"/>
    <col min="11519" max="11523" width="9.125" style="84" hidden="1" customWidth="1"/>
    <col min="11524" max="11766" width="9.125" style="84"/>
    <col min="11767" max="11767" width="30.125" style="84" customWidth="1"/>
    <col min="11768" max="11770" width="16.625" style="84" customWidth="1"/>
    <col min="11771" max="11771" width="30.125" style="84" customWidth="1"/>
    <col min="11772" max="11774" width="18" style="84" customWidth="1"/>
    <col min="11775" max="11779" width="9.125" style="84" hidden="1" customWidth="1"/>
    <col min="11780" max="12022" width="9.125" style="84"/>
    <col min="12023" max="12023" width="30.125" style="84" customWidth="1"/>
    <col min="12024" max="12026" width="16.625" style="84" customWidth="1"/>
    <col min="12027" max="12027" width="30.125" style="84" customWidth="1"/>
    <col min="12028" max="12030" width="18" style="84" customWidth="1"/>
    <col min="12031" max="12035" width="9.125" style="84" hidden="1" customWidth="1"/>
    <col min="12036" max="12278" width="9.125" style="84"/>
    <col min="12279" max="12279" width="30.125" style="84" customWidth="1"/>
    <col min="12280" max="12282" width="16.625" style="84" customWidth="1"/>
    <col min="12283" max="12283" width="30.125" style="84" customWidth="1"/>
    <col min="12284" max="12286" width="18" style="84" customWidth="1"/>
    <col min="12287" max="12291" width="9.125" style="84" hidden="1" customWidth="1"/>
    <col min="12292" max="12534" width="9.125" style="84"/>
    <col min="12535" max="12535" width="30.125" style="84" customWidth="1"/>
    <col min="12536" max="12538" width="16.625" style="84" customWidth="1"/>
    <col min="12539" max="12539" width="30.125" style="84" customWidth="1"/>
    <col min="12540" max="12542" width="18" style="84" customWidth="1"/>
    <col min="12543" max="12547" width="9.125" style="84" hidden="1" customWidth="1"/>
    <col min="12548" max="12790" width="9.125" style="84"/>
    <col min="12791" max="12791" width="30.125" style="84" customWidth="1"/>
    <col min="12792" max="12794" width="16.625" style="84" customWidth="1"/>
    <col min="12795" max="12795" width="30.125" style="84" customWidth="1"/>
    <col min="12796" max="12798" width="18" style="84" customWidth="1"/>
    <col min="12799" max="12803" width="9.125" style="84" hidden="1" customWidth="1"/>
    <col min="12804" max="13046" width="9.125" style="84"/>
    <col min="13047" max="13047" width="30.125" style="84" customWidth="1"/>
    <col min="13048" max="13050" width="16.625" style="84" customWidth="1"/>
    <col min="13051" max="13051" width="30.125" style="84" customWidth="1"/>
    <col min="13052" max="13054" width="18" style="84" customWidth="1"/>
    <col min="13055" max="13059" width="9.125" style="84" hidden="1" customWidth="1"/>
    <col min="13060" max="13302" width="9.125" style="84"/>
    <col min="13303" max="13303" width="30.125" style="84" customWidth="1"/>
    <col min="13304" max="13306" width="16.625" style="84" customWidth="1"/>
    <col min="13307" max="13307" width="30.125" style="84" customWidth="1"/>
    <col min="13308" max="13310" width="18" style="84" customWidth="1"/>
    <col min="13311" max="13315" width="9.125" style="84" hidden="1" customWidth="1"/>
    <col min="13316" max="13558" width="9.125" style="84"/>
    <col min="13559" max="13559" width="30.125" style="84" customWidth="1"/>
    <col min="13560" max="13562" width="16.625" style="84" customWidth="1"/>
    <col min="13563" max="13563" width="30.125" style="84" customWidth="1"/>
    <col min="13564" max="13566" width="18" style="84" customWidth="1"/>
    <col min="13567" max="13571" width="9.125" style="84" hidden="1" customWidth="1"/>
    <col min="13572" max="13814" width="9.125" style="84"/>
    <col min="13815" max="13815" width="30.125" style="84" customWidth="1"/>
    <col min="13816" max="13818" width="16.625" style="84" customWidth="1"/>
    <col min="13819" max="13819" width="30.125" style="84" customWidth="1"/>
    <col min="13820" max="13822" width="18" style="84" customWidth="1"/>
    <col min="13823" max="13827" width="9.125" style="84" hidden="1" customWidth="1"/>
    <col min="13828" max="14070" width="9.125" style="84"/>
    <col min="14071" max="14071" width="30.125" style="84" customWidth="1"/>
    <col min="14072" max="14074" width="16.625" style="84" customWidth="1"/>
    <col min="14075" max="14075" width="30.125" style="84" customWidth="1"/>
    <col min="14076" max="14078" width="18" style="84" customWidth="1"/>
    <col min="14079" max="14083" width="9.125" style="84" hidden="1" customWidth="1"/>
    <col min="14084" max="14326" width="9.125" style="84"/>
    <col min="14327" max="14327" width="30.125" style="84" customWidth="1"/>
    <col min="14328" max="14330" width="16.625" style="84" customWidth="1"/>
    <col min="14331" max="14331" width="30.125" style="84" customWidth="1"/>
    <col min="14332" max="14334" width="18" style="84" customWidth="1"/>
    <col min="14335" max="14339" width="9.125" style="84" hidden="1" customWidth="1"/>
    <col min="14340" max="14582" width="9.125" style="84"/>
    <col min="14583" max="14583" width="30.125" style="84" customWidth="1"/>
    <col min="14584" max="14586" width="16.625" style="84" customWidth="1"/>
    <col min="14587" max="14587" width="30.125" style="84" customWidth="1"/>
    <col min="14588" max="14590" width="18" style="84" customWidth="1"/>
    <col min="14591" max="14595" width="9.125" style="84" hidden="1" customWidth="1"/>
    <col min="14596" max="14838" width="9.125" style="84"/>
    <col min="14839" max="14839" width="30.125" style="84" customWidth="1"/>
    <col min="14840" max="14842" width="16.625" style="84" customWidth="1"/>
    <col min="14843" max="14843" width="30.125" style="84" customWidth="1"/>
    <col min="14844" max="14846" width="18" style="84" customWidth="1"/>
    <col min="14847" max="14851" width="9.125" style="84" hidden="1" customWidth="1"/>
    <col min="14852" max="15094" width="9.125" style="84"/>
    <col min="15095" max="15095" width="30.125" style="84" customWidth="1"/>
    <col min="15096" max="15098" width="16.625" style="84" customWidth="1"/>
    <col min="15099" max="15099" width="30.125" style="84" customWidth="1"/>
    <col min="15100" max="15102" width="18" style="84" customWidth="1"/>
    <col min="15103" max="15107" width="9.125" style="84" hidden="1" customWidth="1"/>
    <col min="15108" max="15350" width="9.125" style="84"/>
    <col min="15351" max="15351" width="30.125" style="84" customWidth="1"/>
    <col min="15352" max="15354" width="16.625" style="84" customWidth="1"/>
    <col min="15355" max="15355" width="30.125" style="84" customWidth="1"/>
    <col min="15356" max="15358" width="18" style="84" customWidth="1"/>
    <col min="15359" max="15363" width="9.125" style="84" hidden="1" customWidth="1"/>
    <col min="15364" max="15606" width="9.125" style="84"/>
    <col min="15607" max="15607" width="30.125" style="84" customWidth="1"/>
    <col min="15608" max="15610" width="16.625" style="84" customWidth="1"/>
    <col min="15611" max="15611" width="30.125" style="84" customWidth="1"/>
    <col min="15612" max="15614" width="18" style="84" customWidth="1"/>
    <col min="15615" max="15619" width="9.125" style="84" hidden="1" customWidth="1"/>
    <col min="15620" max="15862" width="9.125" style="84"/>
    <col min="15863" max="15863" width="30.125" style="84" customWidth="1"/>
    <col min="15864" max="15866" width="16.625" style="84" customWidth="1"/>
    <col min="15867" max="15867" width="30.125" style="84" customWidth="1"/>
    <col min="15868" max="15870" width="18" style="84" customWidth="1"/>
    <col min="15871" max="15875" width="9.125" style="84" hidden="1" customWidth="1"/>
    <col min="15876" max="16118" width="9.125" style="84"/>
    <col min="16119" max="16119" width="30.125" style="84" customWidth="1"/>
    <col min="16120" max="16122" width="16.625" style="84" customWidth="1"/>
    <col min="16123" max="16123" width="30.125" style="84" customWidth="1"/>
    <col min="16124" max="16126" width="18" style="84" customWidth="1"/>
    <col min="16127" max="16131" width="9.125" style="84" hidden="1" customWidth="1"/>
    <col min="16132" max="16384" width="9.125" style="84"/>
  </cols>
  <sheetData>
    <row r="1" spans="1:4" s="79" customFormat="1" ht="19.5" customHeight="1">
      <c r="A1" s="4" t="s">
        <v>193</v>
      </c>
      <c r="B1" s="80"/>
      <c r="C1" s="80"/>
    </row>
    <row r="2" spans="1:4" s="80" customFormat="1" ht="20.25">
      <c r="A2" s="184" t="s">
        <v>405</v>
      </c>
      <c r="B2" s="184"/>
      <c r="C2" s="186"/>
      <c r="D2" s="184"/>
    </row>
    <row r="3" spans="1:4" s="81" customFormat="1" ht="19.5" customHeight="1">
      <c r="A3" s="85"/>
      <c r="B3" s="85"/>
      <c r="C3" s="85"/>
      <c r="D3" s="86" t="s">
        <v>8</v>
      </c>
    </row>
    <row r="4" spans="1:4" s="81" customFormat="1" ht="50.1" customHeight="1">
      <c r="A4" s="87" t="s">
        <v>9</v>
      </c>
      <c r="B4" s="43" t="s">
        <v>386</v>
      </c>
      <c r="C4" s="43" t="s">
        <v>387</v>
      </c>
      <c r="D4" s="43" t="s">
        <v>10</v>
      </c>
    </row>
    <row r="5" spans="1:4" s="82" customFormat="1" ht="24.95" customHeight="1">
      <c r="A5" s="88" t="s">
        <v>38</v>
      </c>
      <c r="B5" s="126">
        <f>SUM(B6:B14)</f>
        <v>60</v>
      </c>
      <c r="C5" s="126">
        <f>SUM(C6:C14)</f>
        <v>2</v>
      </c>
      <c r="D5" s="127">
        <f>C5/B5</f>
        <v>3.3333333333333333E-2</v>
      </c>
    </row>
    <row r="6" spans="1:4" s="82" customFormat="1" ht="24.95" customHeight="1">
      <c r="A6" s="90" t="s">
        <v>184</v>
      </c>
      <c r="B6" s="91">
        <v>60</v>
      </c>
      <c r="C6" s="158"/>
      <c r="D6" s="128"/>
    </row>
    <row r="7" spans="1:4" s="82" customFormat="1" ht="24.95" customHeight="1">
      <c r="A7" s="90" t="s">
        <v>185</v>
      </c>
      <c r="B7" s="129"/>
      <c r="C7" s="159"/>
      <c r="D7" s="128"/>
    </row>
    <row r="8" spans="1:4" s="82" customFormat="1" ht="24.95" customHeight="1">
      <c r="A8" s="90" t="s">
        <v>186</v>
      </c>
      <c r="B8" s="129"/>
      <c r="C8" s="159"/>
      <c r="D8" s="128"/>
    </row>
    <row r="9" spans="1:4" s="82" customFormat="1" ht="24.95" customHeight="1">
      <c r="A9" s="90" t="s">
        <v>187</v>
      </c>
      <c r="B9" s="129"/>
      <c r="C9" s="159"/>
      <c r="D9" s="128"/>
    </row>
    <row r="10" spans="1:4" s="82" customFormat="1" ht="24.95" customHeight="1">
      <c r="A10" s="90" t="s">
        <v>188</v>
      </c>
      <c r="B10" s="93"/>
      <c r="C10" s="159"/>
      <c r="D10" s="128"/>
    </row>
    <row r="11" spans="1:4" s="82" customFormat="1" ht="24.95" customHeight="1">
      <c r="A11" s="90" t="s">
        <v>189</v>
      </c>
      <c r="B11" s="130"/>
      <c r="C11" s="159">
        <v>2</v>
      </c>
      <c r="D11" s="128"/>
    </row>
    <row r="12" spans="1:4" s="83" customFormat="1" ht="24.95" customHeight="1">
      <c r="A12" s="90" t="s">
        <v>190</v>
      </c>
      <c r="B12" s="130"/>
      <c r="C12" s="159"/>
      <c r="D12" s="128"/>
    </row>
    <row r="13" spans="1:4" ht="24.95" customHeight="1">
      <c r="A13" s="90" t="s">
        <v>191</v>
      </c>
      <c r="B13" s="130"/>
      <c r="C13" s="159"/>
      <c r="D13" s="128"/>
    </row>
    <row r="14" spans="1:4" ht="24.95" customHeight="1">
      <c r="A14" s="131" t="s">
        <v>192</v>
      </c>
      <c r="B14" s="132"/>
      <c r="C14" s="159"/>
      <c r="D14" s="125"/>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D18"/>
  <sheetViews>
    <sheetView workbookViewId="0">
      <selection activeCell="E4" sqref="E4"/>
    </sheetView>
  </sheetViews>
  <sheetFormatPr defaultColWidth="9" defaultRowHeight="14.25"/>
  <cols>
    <col min="1" max="3" width="22" style="33" customWidth="1"/>
    <col min="4" max="4" width="23.125" style="33" customWidth="1"/>
    <col min="5" max="5" width="28.875" style="33" customWidth="1"/>
    <col min="6" max="16384" width="9" style="33"/>
  </cols>
  <sheetData>
    <row r="1" spans="1:4" ht="84.75" customHeight="1">
      <c r="A1" s="192" t="s">
        <v>406</v>
      </c>
      <c r="B1" s="193"/>
      <c r="C1" s="193"/>
      <c r="D1" s="193"/>
    </row>
    <row r="2" spans="1:4" ht="27" customHeight="1">
      <c r="A2" s="194" t="s">
        <v>407</v>
      </c>
      <c r="B2" s="195"/>
      <c r="C2" s="195"/>
      <c r="D2" s="195"/>
    </row>
    <row r="3" spans="1:4" ht="27" customHeight="1">
      <c r="A3" s="195"/>
      <c r="B3" s="195"/>
      <c r="C3" s="195"/>
      <c r="D3" s="195"/>
    </row>
    <row r="4" spans="1:4" ht="27" customHeight="1">
      <c r="A4" s="195"/>
      <c r="B4" s="195"/>
      <c r="C4" s="195"/>
      <c r="D4" s="195"/>
    </row>
    <row r="5" spans="1:4" ht="27" customHeight="1">
      <c r="A5" s="195"/>
      <c r="B5" s="195"/>
      <c r="C5" s="195"/>
      <c r="D5" s="195"/>
    </row>
    <row r="6" spans="1:4" ht="27" customHeight="1">
      <c r="A6" s="195"/>
      <c r="B6" s="195"/>
      <c r="C6" s="195"/>
      <c r="D6" s="195"/>
    </row>
    <row r="7" spans="1:4" ht="27" customHeight="1">
      <c r="A7" s="195"/>
      <c r="B7" s="195"/>
      <c r="C7" s="195"/>
      <c r="D7" s="195"/>
    </row>
    <row r="8" spans="1:4" ht="27" customHeight="1">
      <c r="A8" s="195"/>
      <c r="B8" s="195"/>
      <c r="C8" s="195"/>
      <c r="D8" s="195"/>
    </row>
    <row r="9" spans="1:4" ht="27" customHeight="1">
      <c r="A9" s="195"/>
      <c r="B9" s="195"/>
      <c r="C9" s="195"/>
      <c r="D9" s="195"/>
    </row>
    <row r="10" spans="1:4" ht="27" customHeight="1">
      <c r="A10" s="195"/>
      <c r="B10" s="195"/>
      <c r="C10" s="195"/>
      <c r="D10" s="195"/>
    </row>
    <row r="11" spans="1:4" ht="27" customHeight="1">
      <c r="A11" s="195"/>
      <c r="B11" s="195"/>
      <c r="C11" s="195"/>
      <c r="D11" s="195"/>
    </row>
    <row r="12" spans="1:4" ht="27" customHeight="1">
      <c r="A12" s="195"/>
      <c r="B12" s="195"/>
      <c r="C12" s="195"/>
      <c r="D12" s="195"/>
    </row>
    <row r="13" spans="1:4" ht="27" customHeight="1">
      <c r="A13" s="195"/>
      <c r="B13" s="195"/>
      <c r="C13" s="195"/>
      <c r="D13" s="195"/>
    </row>
    <row r="14" spans="1:4" ht="27" customHeight="1">
      <c r="A14" s="195"/>
      <c r="B14" s="195"/>
      <c r="C14" s="195"/>
      <c r="D14" s="195"/>
    </row>
    <row r="15" spans="1:4" ht="27" customHeight="1">
      <c r="A15" s="195"/>
      <c r="B15" s="195"/>
      <c r="C15" s="195"/>
      <c r="D15" s="195"/>
    </row>
    <row r="16" spans="1:4" ht="27" customHeight="1">
      <c r="A16" s="195"/>
      <c r="B16" s="195"/>
      <c r="C16" s="195"/>
      <c r="D16" s="195"/>
    </row>
    <row r="17" spans="1:4" ht="27" customHeight="1">
      <c r="A17" s="195"/>
      <c r="B17" s="195"/>
      <c r="C17" s="195"/>
      <c r="D17" s="195"/>
    </row>
    <row r="18" spans="1:4" ht="27" customHeight="1">
      <c r="A18" s="195"/>
      <c r="B18" s="195"/>
      <c r="C18" s="195"/>
      <c r="D18" s="195"/>
    </row>
  </sheetData>
  <mergeCells count="2">
    <mergeCell ref="A1:D1"/>
    <mergeCell ref="A2:D18"/>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W9"/>
  <sheetViews>
    <sheetView showGridLines="0" showZeros="0" workbookViewId="0">
      <selection activeCell="D4" sqref="D4"/>
    </sheetView>
  </sheetViews>
  <sheetFormatPr defaultColWidth="6.75" defaultRowHeight="11.25"/>
  <cols>
    <col min="1" max="1" width="35.625" style="53" customWidth="1"/>
    <col min="2" max="4" width="15.625" style="53" customWidth="1"/>
    <col min="5" max="11" width="9" style="53" customWidth="1"/>
    <col min="12" max="12" width="6.25" style="53" customWidth="1"/>
    <col min="13" max="49" width="9" style="53" customWidth="1"/>
    <col min="50" max="16384" width="6.75" style="53"/>
  </cols>
  <sheetData>
    <row r="1" spans="1:49" ht="19.5" customHeight="1">
      <c r="A1" s="4" t="s">
        <v>194</v>
      </c>
    </row>
    <row r="2" spans="1:49" ht="34.5" customHeight="1">
      <c r="A2" s="184" t="s">
        <v>408</v>
      </c>
      <c r="B2" s="184"/>
      <c r="C2" s="184"/>
      <c r="D2" s="184"/>
      <c r="E2" s="54"/>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ht="19.5" customHeight="1">
      <c r="A3" s="56"/>
      <c r="B3" s="57"/>
      <c r="C3" s="56" t="s">
        <v>7</v>
      </c>
      <c r="D3" s="58" t="s">
        <v>8</v>
      </c>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pans="1:49" s="51" customFormat="1" ht="50.1" customHeight="1">
      <c r="A4" s="43" t="s">
        <v>9</v>
      </c>
      <c r="B4" s="43" t="s">
        <v>386</v>
      </c>
      <c r="C4" s="43" t="s">
        <v>387</v>
      </c>
      <c r="D4" s="43" t="s">
        <v>10</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8"/>
    </row>
    <row r="5" spans="1:49" s="51" customFormat="1" ht="24.95" customHeight="1">
      <c r="A5" s="43" t="s">
        <v>11</v>
      </c>
      <c r="B5" s="112"/>
      <c r="C5" s="121"/>
      <c r="D5" s="122"/>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24.95" customHeight="1">
      <c r="A6" s="75" t="s">
        <v>195</v>
      </c>
      <c r="B6" s="123"/>
      <c r="C6" s="123"/>
      <c r="D6" s="124"/>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ht="24.95" customHeight="1">
      <c r="A7" s="75" t="s">
        <v>196</v>
      </c>
      <c r="B7" s="114"/>
      <c r="C7" s="123"/>
      <c r="D7" s="125"/>
    </row>
    <row r="8" spans="1:49" ht="24.95" customHeight="1">
      <c r="A8" s="75" t="s">
        <v>197</v>
      </c>
      <c r="B8" s="66"/>
      <c r="C8" s="66"/>
      <c r="D8" s="66"/>
    </row>
    <row r="9" spans="1:49" ht="24.95" customHeight="1">
      <c r="A9" s="75" t="s">
        <v>198</v>
      </c>
      <c r="B9" s="66"/>
      <c r="C9" s="66"/>
      <c r="D9" s="66"/>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AS9"/>
  <sheetViews>
    <sheetView showGridLines="0" showZeros="0" workbookViewId="0">
      <selection activeCell="E9" sqref="E9"/>
    </sheetView>
  </sheetViews>
  <sheetFormatPr defaultColWidth="6.75" defaultRowHeight="11.25"/>
  <cols>
    <col min="1" max="1" width="35.625" style="36" customWidth="1"/>
    <col min="2" max="4" width="15.625" style="36" customWidth="1"/>
    <col min="5" max="45" width="9" style="36" customWidth="1"/>
    <col min="46" max="16384" width="6.75" style="36"/>
  </cols>
  <sheetData>
    <row r="1" spans="1:45" ht="19.5" customHeight="1">
      <c r="A1" s="4" t="s">
        <v>199</v>
      </c>
    </row>
    <row r="2" spans="1:45" ht="31.5" customHeight="1">
      <c r="A2" s="190" t="s">
        <v>409</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50.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s="4" customFormat="1" ht="24.95" customHeight="1">
      <c r="A5" s="69" t="s">
        <v>38</v>
      </c>
      <c r="B5" s="45"/>
      <c r="C5" s="45"/>
      <c r="D5" s="46"/>
    </row>
    <row r="6" spans="1:45" s="4" customFormat="1" ht="24.95" customHeight="1">
      <c r="A6" s="71" t="s">
        <v>200</v>
      </c>
      <c r="B6" s="42"/>
      <c r="C6" s="45"/>
      <c r="D6" s="46"/>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row>
    <row r="7" spans="1:45" s="4" customFormat="1" ht="24.95" customHeight="1">
      <c r="A7" s="71" t="s">
        <v>201</v>
      </c>
      <c r="B7" s="42"/>
      <c r="C7" s="45"/>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s="4" customFormat="1" ht="24.95" customHeight="1">
      <c r="A8" s="71" t="s">
        <v>202</v>
      </c>
      <c r="B8" s="42"/>
      <c r="C8" s="45"/>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4" customFormat="1" ht="24.95" customHeight="1">
      <c r="A9" s="71" t="s">
        <v>203</v>
      </c>
      <c r="B9" s="42"/>
      <c r="C9" s="45"/>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AW10"/>
  <sheetViews>
    <sheetView showGridLines="0" showZeros="0" workbookViewId="0">
      <selection activeCell="B1" sqref="B1"/>
    </sheetView>
  </sheetViews>
  <sheetFormatPr defaultColWidth="6.75" defaultRowHeight="11.25"/>
  <cols>
    <col min="1" max="1" width="35.625" style="36" customWidth="1"/>
    <col min="2" max="4" width="15.625" style="36" customWidth="1"/>
    <col min="5" max="6" width="9" style="36" customWidth="1"/>
    <col min="7" max="10" width="6" style="36" customWidth="1"/>
    <col min="11" max="11" width="9" style="36" customWidth="1"/>
    <col min="12" max="12" width="6.25" style="36" customWidth="1"/>
    <col min="13" max="49" width="9" style="36" customWidth="1"/>
    <col min="50" max="16384" width="6.75" style="36"/>
  </cols>
  <sheetData>
    <row r="1" spans="1:49" ht="19.5" customHeight="1">
      <c r="A1" s="4" t="s">
        <v>204</v>
      </c>
    </row>
    <row r="2" spans="1:49" ht="26.25" customHeight="1">
      <c r="A2" s="190" t="s">
        <v>410</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row>
    <row r="3" spans="1:49" ht="19.5" customHeight="1">
      <c r="A3" s="38"/>
      <c r="B3" s="39"/>
      <c r="C3" s="38" t="s">
        <v>7</v>
      </c>
      <c r="D3" s="40" t="s">
        <v>8</v>
      </c>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row>
    <row r="4" spans="1:49" s="4" customFormat="1" ht="50.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39"/>
    </row>
    <row r="5" spans="1:49" s="51" customFormat="1" ht="24.95" customHeight="1">
      <c r="A5" s="43" t="s">
        <v>11</v>
      </c>
      <c r="B5" s="112"/>
      <c r="C5" s="121"/>
      <c r="D5" s="122"/>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24.95" customHeight="1">
      <c r="A6" s="75" t="s">
        <v>195</v>
      </c>
      <c r="B6" s="123"/>
      <c r="C6" s="123"/>
      <c r="D6" s="124"/>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s="53" customFormat="1" ht="24.95" customHeight="1">
      <c r="A7" s="75" t="s">
        <v>196</v>
      </c>
      <c r="B7" s="114"/>
      <c r="C7" s="123"/>
      <c r="D7" s="125"/>
    </row>
    <row r="8" spans="1:49" s="53" customFormat="1" ht="24.95" customHeight="1">
      <c r="A8" s="75" t="s">
        <v>197</v>
      </c>
      <c r="B8" s="66"/>
      <c r="C8" s="66"/>
      <c r="D8" s="66"/>
    </row>
    <row r="9" spans="1:49" s="53" customFormat="1" ht="24.95" customHeight="1">
      <c r="A9" s="75" t="s">
        <v>198</v>
      </c>
      <c r="B9" s="66"/>
      <c r="C9" s="66"/>
      <c r="D9" s="66"/>
    </row>
    <row r="10" spans="1:49" ht="38.25" customHeight="1">
      <c r="A10" s="199"/>
      <c r="B10" s="199"/>
      <c r="C10" s="199"/>
      <c r="D10" s="199"/>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66"/>
  <sheetViews>
    <sheetView view="pageBreakPreview" zoomScaleNormal="100" workbookViewId="0">
      <selection activeCell="B13" sqref="B13"/>
    </sheetView>
  </sheetViews>
  <sheetFormatPr defaultColWidth="9" defaultRowHeight="14.25"/>
  <cols>
    <col min="2" max="2" width="74.875" customWidth="1"/>
  </cols>
  <sheetData>
    <row r="1" spans="2:2" ht="33.950000000000003" customHeight="1">
      <c r="B1" s="151" t="s">
        <v>1</v>
      </c>
    </row>
    <row r="2" spans="2:2" ht="20.100000000000001" customHeight="1">
      <c r="B2" s="152" t="s">
        <v>359</v>
      </c>
    </row>
    <row r="3" spans="2:2" s="150" customFormat="1" ht="20.100000000000001" customHeight="1">
      <c r="B3" s="153" t="s">
        <v>2</v>
      </c>
    </row>
    <row r="4" spans="2:2" s="150" customFormat="1" ht="20.100000000000001" customHeight="1">
      <c r="B4" s="150" t="s">
        <v>360</v>
      </c>
    </row>
    <row r="5" spans="2:2" s="150" customFormat="1" ht="20.100000000000001" customHeight="1">
      <c r="B5" s="150" t="s">
        <v>361</v>
      </c>
    </row>
    <row r="6" spans="2:2" s="150" customFormat="1" ht="20.100000000000001" customHeight="1">
      <c r="B6" s="150" t="s">
        <v>362</v>
      </c>
    </row>
    <row r="7" spans="2:2" s="150" customFormat="1" ht="20.100000000000001" customHeight="1">
      <c r="B7" s="150" t="s">
        <v>363</v>
      </c>
    </row>
    <row r="8" spans="2:2" s="150" customFormat="1" ht="20.100000000000001" customHeight="1">
      <c r="B8" s="150" t="s">
        <v>364</v>
      </c>
    </row>
    <row r="9" spans="2:2" s="150" customFormat="1" ht="20.100000000000001" customHeight="1">
      <c r="B9" s="150" t="s">
        <v>365</v>
      </c>
    </row>
    <row r="10" spans="2:2" s="150" customFormat="1" ht="20.100000000000001" customHeight="1">
      <c r="B10" s="150" t="s">
        <v>366</v>
      </c>
    </row>
    <row r="11" spans="2:2" s="150" customFormat="1" ht="20.100000000000001" customHeight="1">
      <c r="B11" s="150" t="s">
        <v>367</v>
      </c>
    </row>
    <row r="12" spans="2:2" s="150" customFormat="1" ht="20.100000000000001" customHeight="1">
      <c r="B12" s="153" t="s">
        <v>3</v>
      </c>
    </row>
    <row r="13" spans="2:2" s="150" customFormat="1" ht="20.100000000000001" customHeight="1">
      <c r="B13" s="150" t="s">
        <v>368</v>
      </c>
    </row>
    <row r="14" spans="2:2" s="150" customFormat="1" ht="20.100000000000001" customHeight="1">
      <c r="B14" s="150" t="s">
        <v>369</v>
      </c>
    </row>
    <row r="15" spans="2:2" s="150" customFormat="1" ht="20.100000000000001" customHeight="1">
      <c r="B15" s="150" t="s">
        <v>370</v>
      </c>
    </row>
    <row r="16" spans="2:2" s="150" customFormat="1" ht="20.100000000000001" customHeight="1">
      <c r="B16" s="150" t="s">
        <v>371</v>
      </c>
    </row>
    <row r="17" spans="2:2" s="150" customFormat="1" ht="20.100000000000001" customHeight="1">
      <c r="B17" s="150" t="s">
        <v>372</v>
      </c>
    </row>
    <row r="18" spans="2:2" s="150" customFormat="1" ht="20.100000000000001" customHeight="1">
      <c r="B18" s="150" t="s">
        <v>373</v>
      </c>
    </row>
    <row r="19" spans="2:2" s="150" customFormat="1" ht="20.100000000000001" customHeight="1">
      <c r="B19" s="153" t="s">
        <v>323</v>
      </c>
    </row>
    <row r="20" spans="2:2" s="150" customFormat="1" ht="20.100000000000001" customHeight="1">
      <c r="B20" s="150" t="s">
        <v>374</v>
      </c>
    </row>
    <row r="21" spans="2:2" s="150" customFormat="1" ht="20.100000000000001" customHeight="1">
      <c r="B21" s="150" t="s">
        <v>375</v>
      </c>
    </row>
    <row r="22" spans="2:2" s="150" customFormat="1" ht="20.100000000000001" customHeight="1">
      <c r="B22" s="150" t="s">
        <v>376</v>
      </c>
    </row>
    <row r="23" spans="2:2" s="150" customFormat="1" ht="20.100000000000001" customHeight="1">
      <c r="B23" s="150" t="s">
        <v>377</v>
      </c>
    </row>
    <row r="24" spans="2:2" s="150" customFormat="1" ht="20.100000000000001" customHeight="1">
      <c r="B24" s="150" t="s">
        <v>378</v>
      </c>
    </row>
    <row r="25" spans="2:2" s="150" customFormat="1" ht="20.100000000000001" customHeight="1">
      <c r="B25" s="150" t="s">
        <v>379</v>
      </c>
    </row>
    <row r="26" spans="2:2" s="150" customFormat="1" ht="20.100000000000001" customHeight="1">
      <c r="B26" s="153" t="s">
        <v>4</v>
      </c>
    </row>
    <row r="27" spans="2:2" s="150" customFormat="1" ht="20.100000000000001" customHeight="1">
      <c r="B27" s="150" t="s">
        <v>380</v>
      </c>
    </row>
    <row r="28" spans="2:2" s="150" customFormat="1" ht="20.100000000000001" customHeight="1">
      <c r="B28" s="150" t="s">
        <v>381</v>
      </c>
    </row>
    <row r="29" spans="2:2" s="150" customFormat="1" ht="20.100000000000001" customHeight="1">
      <c r="B29" s="150" t="s">
        <v>382</v>
      </c>
    </row>
    <row r="30" spans="2:2" s="150" customFormat="1" ht="14.1" customHeight="1"/>
    <row r="31" spans="2:2" ht="20.100000000000001" customHeight="1">
      <c r="B31" s="152" t="s">
        <v>334</v>
      </c>
    </row>
    <row r="32" spans="2:2" ht="20.100000000000001" customHeight="1">
      <c r="B32" s="153" t="s">
        <v>2</v>
      </c>
    </row>
    <row r="33" spans="2:2" ht="20.100000000000001" customHeight="1">
      <c r="B33" s="150" t="s">
        <v>335</v>
      </c>
    </row>
    <row r="34" spans="2:2" ht="20.100000000000001" customHeight="1">
      <c r="B34" s="150" t="s">
        <v>336</v>
      </c>
    </row>
    <row r="35" spans="2:2" ht="20.100000000000001" customHeight="1">
      <c r="B35" s="150" t="s">
        <v>337</v>
      </c>
    </row>
    <row r="36" spans="2:2" ht="20.100000000000001" customHeight="1">
      <c r="B36" s="150" t="s">
        <v>338</v>
      </c>
    </row>
    <row r="37" spans="2:2" ht="20.100000000000001" customHeight="1">
      <c r="B37" s="150" t="s">
        <v>339</v>
      </c>
    </row>
    <row r="38" spans="2:2" ht="20.100000000000001" customHeight="1">
      <c r="B38" s="150" t="s">
        <v>340</v>
      </c>
    </row>
    <row r="39" spans="2:2" ht="20.100000000000001" customHeight="1">
      <c r="B39" s="150" t="s">
        <v>341</v>
      </c>
    </row>
    <row r="40" spans="2:2" ht="20.100000000000001" customHeight="1">
      <c r="B40" s="150" t="s">
        <v>342</v>
      </c>
    </row>
    <row r="41" spans="2:2" ht="20.100000000000001" customHeight="1">
      <c r="B41" s="153" t="s">
        <v>3</v>
      </c>
    </row>
    <row r="42" spans="2:2" ht="20.100000000000001" customHeight="1">
      <c r="B42" s="150" t="s">
        <v>343</v>
      </c>
    </row>
    <row r="43" spans="2:2" ht="20.100000000000001" customHeight="1">
      <c r="B43" s="150" t="s">
        <v>344</v>
      </c>
    </row>
    <row r="44" spans="2:2" ht="20.100000000000001" customHeight="1">
      <c r="B44" s="150" t="s">
        <v>345</v>
      </c>
    </row>
    <row r="45" spans="2:2" ht="20.100000000000001" customHeight="1">
      <c r="B45" s="150" t="s">
        <v>346</v>
      </c>
    </row>
    <row r="46" spans="2:2" ht="20.100000000000001" customHeight="1">
      <c r="B46" s="150" t="s">
        <v>347</v>
      </c>
    </row>
    <row r="47" spans="2:2" ht="20.100000000000001" customHeight="1">
      <c r="B47" s="150" t="s">
        <v>348</v>
      </c>
    </row>
    <row r="48" spans="2:2" ht="20.100000000000001" customHeight="1">
      <c r="B48" s="153" t="s">
        <v>323</v>
      </c>
    </row>
    <row r="49" spans="2:2" ht="20.100000000000001" customHeight="1">
      <c r="B49" s="150" t="s">
        <v>349</v>
      </c>
    </row>
    <row r="50" spans="2:2" ht="20.100000000000001" customHeight="1">
      <c r="B50" s="150" t="s">
        <v>350</v>
      </c>
    </row>
    <row r="51" spans="2:2" ht="20.100000000000001" customHeight="1">
      <c r="B51" s="150" t="s">
        <v>351</v>
      </c>
    </row>
    <row r="52" spans="2:2" ht="20.100000000000001" customHeight="1">
      <c r="B52" s="150" t="s">
        <v>352</v>
      </c>
    </row>
    <row r="53" spans="2:2" ht="20.100000000000001" customHeight="1">
      <c r="B53" s="150" t="s">
        <v>353</v>
      </c>
    </row>
    <row r="54" spans="2:2" ht="20.100000000000001" customHeight="1">
      <c r="B54" s="150" t="s">
        <v>354</v>
      </c>
    </row>
    <row r="55" spans="2:2" ht="20.100000000000001" customHeight="1">
      <c r="B55" s="153" t="s">
        <v>4</v>
      </c>
    </row>
    <row r="56" spans="2:2" ht="20.100000000000001" customHeight="1">
      <c r="B56" s="150" t="s">
        <v>355</v>
      </c>
    </row>
    <row r="57" spans="2:2" ht="20.100000000000001" customHeight="1">
      <c r="B57" s="150" t="s">
        <v>356</v>
      </c>
    </row>
    <row r="58" spans="2:2" ht="20.100000000000001" customHeight="1">
      <c r="B58" s="150" t="s">
        <v>357</v>
      </c>
    </row>
    <row r="59" spans="2:2" ht="12.95" customHeight="1"/>
    <row r="60" spans="2:2" ht="20.100000000000001" customHeight="1">
      <c r="B60" s="152" t="s">
        <v>5</v>
      </c>
    </row>
    <row r="61" spans="2:2" ht="20.100000000000001" customHeight="1">
      <c r="B61" s="154" t="s">
        <v>383</v>
      </c>
    </row>
    <row r="62" spans="2:2" ht="20.100000000000001" customHeight="1">
      <c r="B62" s="154" t="s">
        <v>384</v>
      </c>
    </row>
    <row r="63" spans="2:2" ht="20.100000000000001" customHeight="1">
      <c r="B63" s="154" t="s">
        <v>385</v>
      </c>
    </row>
    <row r="64" spans="2:2" ht="20.100000000000001" customHeight="1">
      <c r="B64" s="154" t="s">
        <v>324</v>
      </c>
    </row>
    <row r="65" spans="2:2" ht="20.100000000000001" customHeight="1">
      <c r="B65" s="154" t="s">
        <v>358</v>
      </c>
    </row>
    <row r="66" spans="2:2" ht="20.100000000000001" customHeight="1">
      <c r="B66" s="154"/>
    </row>
  </sheetData>
  <phoneticPr fontId="49" type="noConversion"/>
  <printOptions horizontalCentered="1"/>
  <pageMargins left="0.70833333333333304" right="0.70833333333333304" top="0.74791666666666701" bottom="0.74791666666666701" header="0.31458333333333299" footer="0.31458333333333299"/>
  <pageSetup paperSize="9" orientation="portrait" r:id="rId1"/>
  <rowBreaks count="1" manualBreakCount="1">
    <brk id="3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D4"/>
  <sheetViews>
    <sheetView view="pageBreakPreview" zoomScaleNormal="100" workbookViewId="0">
      <selection activeCell="E4" sqref="E4"/>
    </sheetView>
  </sheetViews>
  <sheetFormatPr defaultColWidth="9" defaultRowHeight="14.25"/>
  <cols>
    <col min="1" max="3" width="22.125" style="33" customWidth="1"/>
    <col min="4" max="4" width="7.5" style="33" customWidth="1"/>
    <col min="5" max="5" width="28.875" style="33" customWidth="1"/>
    <col min="6" max="16384" width="9" style="33"/>
  </cols>
  <sheetData>
    <row r="1" spans="1:4" ht="72.75" customHeight="1">
      <c r="A1" s="192" t="s">
        <v>411</v>
      </c>
      <c r="B1" s="193"/>
      <c r="C1" s="193"/>
      <c r="D1" s="193"/>
    </row>
    <row r="2" spans="1:4" ht="21" customHeight="1">
      <c r="A2" s="197" t="s">
        <v>412</v>
      </c>
      <c r="B2" s="198"/>
      <c r="C2" s="198"/>
      <c r="D2" s="198"/>
    </row>
    <row r="3" spans="1:4" ht="21" customHeight="1">
      <c r="A3" s="198"/>
      <c r="B3" s="198"/>
      <c r="C3" s="198"/>
      <c r="D3" s="198"/>
    </row>
    <row r="4" spans="1:4" ht="21" customHeight="1">
      <c r="A4" s="198"/>
      <c r="B4" s="198"/>
      <c r="C4" s="198"/>
      <c r="D4" s="198"/>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AS9"/>
  <sheetViews>
    <sheetView showGridLines="0" showZeros="0" workbookViewId="0">
      <selection activeCell="F5" sqref="F5"/>
    </sheetView>
  </sheetViews>
  <sheetFormatPr defaultColWidth="6.75" defaultRowHeight="11.25"/>
  <cols>
    <col min="1" max="1" width="35.625" style="36" customWidth="1"/>
    <col min="2" max="4" width="15.625" style="36" customWidth="1"/>
    <col min="5" max="45" width="9" style="36" customWidth="1"/>
    <col min="46" max="16384" width="6.75" style="36"/>
  </cols>
  <sheetData>
    <row r="1" spans="1:45" ht="19.5" customHeight="1">
      <c r="A1" s="4" t="s">
        <v>205</v>
      </c>
    </row>
    <row r="2" spans="1:45" ht="30.75" customHeight="1">
      <c r="A2" s="190" t="s">
        <v>413</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50.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s="4" customFormat="1" ht="24.95" customHeight="1">
      <c r="A5" s="69" t="s">
        <v>206</v>
      </c>
      <c r="B5" s="45"/>
      <c r="C5" s="45"/>
      <c r="D5" s="46"/>
    </row>
    <row r="6" spans="1:45" s="4" customFormat="1" ht="24.95" customHeight="1">
      <c r="A6" s="71" t="s">
        <v>200</v>
      </c>
      <c r="B6" s="42"/>
      <c r="C6" s="45"/>
      <c r="D6" s="46"/>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row>
    <row r="7" spans="1:45" s="4" customFormat="1" ht="24.95" customHeight="1">
      <c r="A7" s="71" t="s">
        <v>201</v>
      </c>
      <c r="B7" s="42"/>
      <c r="C7" s="45"/>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s="4" customFormat="1" ht="24.95" customHeight="1">
      <c r="A8" s="71" t="s">
        <v>202</v>
      </c>
      <c r="B8" s="42"/>
      <c r="C8" s="45"/>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4" customFormat="1" ht="24.95" customHeight="1">
      <c r="A9" s="71" t="s">
        <v>203</v>
      </c>
      <c r="B9" s="42"/>
      <c r="C9" s="45"/>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D4"/>
  <sheetViews>
    <sheetView view="pageBreakPreview" zoomScaleNormal="100" workbookViewId="0">
      <selection activeCell="D14" sqref="D14"/>
    </sheetView>
  </sheetViews>
  <sheetFormatPr defaultColWidth="9" defaultRowHeight="14.25"/>
  <cols>
    <col min="1" max="3" width="22.125" style="33" customWidth="1"/>
    <col min="4" max="4" width="16.75" style="33" customWidth="1"/>
    <col min="5" max="5" width="28.875" style="33" customWidth="1"/>
    <col min="6" max="16384" width="9" style="33"/>
  </cols>
  <sheetData>
    <row r="1" spans="1:4" ht="77.25" customHeight="1">
      <c r="A1" s="192" t="s">
        <v>414</v>
      </c>
      <c r="B1" s="193"/>
      <c r="C1" s="193"/>
      <c r="D1" s="193"/>
    </row>
    <row r="2" spans="1:4">
      <c r="A2" s="197" t="s">
        <v>415</v>
      </c>
      <c r="B2" s="198"/>
      <c r="C2" s="198"/>
      <c r="D2" s="198"/>
    </row>
    <row r="3" spans="1:4">
      <c r="A3" s="198"/>
      <c r="B3" s="198"/>
      <c r="C3" s="198"/>
      <c r="D3" s="198"/>
    </row>
    <row r="4" spans="1:4">
      <c r="A4" s="198"/>
      <c r="B4" s="198"/>
      <c r="C4" s="198"/>
      <c r="D4" s="198"/>
    </row>
  </sheetData>
  <mergeCells count="2">
    <mergeCell ref="A1:D1"/>
    <mergeCell ref="A2:D4"/>
  </mergeCells>
  <phoneticPr fontId="49" type="noConversion"/>
  <printOptions horizontalCentered="1"/>
  <pageMargins left="0.31458333333333299" right="0.31458333333333299" top="0.74791666666666701" bottom="0.74791666666666701" header="0.31458333333333299" footer="0.31458333333333299"/>
  <pageSetup paperSize="9" orientation="portrait"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AW38"/>
  <sheetViews>
    <sheetView showGridLines="0" showZeros="0" workbookViewId="0">
      <selection activeCell="F8" sqref="F8"/>
    </sheetView>
  </sheetViews>
  <sheetFormatPr defaultColWidth="6.75" defaultRowHeight="11.25"/>
  <cols>
    <col min="1" max="1" width="38.25" style="53" customWidth="1"/>
    <col min="2" max="4" width="15.625" style="53" customWidth="1"/>
    <col min="5" max="11" width="9" style="53" customWidth="1"/>
    <col min="12" max="12" width="6.25" style="53" customWidth="1"/>
    <col min="13" max="49" width="9" style="53" customWidth="1"/>
    <col min="50" max="16384" width="6.75" style="53"/>
  </cols>
  <sheetData>
    <row r="1" spans="1:49" ht="19.5" customHeight="1">
      <c r="A1" s="4" t="s">
        <v>207</v>
      </c>
    </row>
    <row r="2" spans="1:49" ht="30" customHeight="1">
      <c r="A2" s="184" t="s">
        <v>416</v>
      </c>
      <c r="B2" s="184"/>
      <c r="C2" s="184"/>
      <c r="D2" s="184"/>
      <c r="E2" s="54"/>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ht="19.5" customHeight="1">
      <c r="A3" s="56"/>
      <c r="B3" s="57"/>
      <c r="C3" s="56" t="s">
        <v>7</v>
      </c>
      <c r="D3" s="58" t="s">
        <v>8</v>
      </c>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pans="1:49" s="51" customFormat="1" ht="41.1" customHeight="1">
      <c r="A4" s="43" t="s">
        <v>9</v>
      </c>
      <c r="B4" s="43" t="s">
        <v>386</v>
      </c>
      <c r="C4" s="43" t="s">
        <v>387</v>
      </c>
      <c r="D4" s="43" t="s">
        <v>10</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8"/>
    </row>
    <row r="5" spans="1:49" s="51" customFormat="1" ht="18" customHeight="1">
      <c r="A5" s="44" t="s">
        <v>208</v>
      </c>
      <c r="B5" s="116"/>
      <c r="C5" s="116"/>
      <c r="D5" s="43"/>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18" customHeight="1">
      <c r="A6" s="62" t="s">
        <v>209</v>
      </c>
      <c r="B6" s="117"/>
      <c r="C6" s="117"/>
      <c r="D6" s="46"/>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s="51" customFormat="1" ht="18" customHeight="1">
      <c r="A7" s="62" t="s">
        <v>210</v>
      </c>
      <c r="B7" s="117"/>
      <c r="C7" s="117"/>
      <c r="D7" s="46"/>
      <c r="E7" s="61"/>
      <c r="F7" s="61"/>
      <c r="G7" s="61"/>
      <c r="H7" s="61"/>
      <c r="I7" s="61"/>
      <c r="J7" s="61"/>
      <c r="K7" s="61"/>
      <c r="L7" s="67"/>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row>
    <row r="8" spans="1:49" s="51" customFormat="1" ht="18" customHeight="1">
      <c r="A8" s="62" t="s">
        <v>211</v>
      </c>
      <c r="B8" s="117"/>
      <c r="C8" s="117"/>
      <c r="D8" s="46"/>
      <c r="E8" s="61"/>
      <c r="F8" s="61"/>
      <c r="G8" s="61"/>
      <c r="H8" s="61"/>
      <c r="I8" s="61"/>
      <c r="J8" s="61"/>
      <c r="K8" s="61"/>
      <c r="L8" s="67"/>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row>
    <row r="9" spans="1:49" s="51" customFormat="1" ht="18" customHeight="1">
      <c r="A9" s="64" t="s">
        <v>212</v>
      </c>
      <c r="B9" s="116"/>
      <c r="C9" s="116"/>
      <c r="D9" s="46"/>
      <c r="E9" s="61"/>
      <c r="F9" s="61"/>
      <c r="G9" s="61"/>
      <c r="H9" s="61"/>
      <c r="I9" s="61"/>
      <c r="J9" s="61"/>
      <c r="K9" s="61"/>
      <c r="L9" s="67"/>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row>
    <row r="10" spans="1:49" ht="18" customHeight="1">
      <c r="A10" s="62" t="s">
        <v>209</v>
      </c>
      <c r="B10" s="117"/>
      <c r="C10" s="117"/>
      <c r="D10" s="66"/>
    </row>
    <row r="11" spans="1:49" ht="18" customHeight="1">
      <c r="A11" s="62" t="s">
        <v>210</v>
      </c>
      <c r="B11" s="117"/>
      <c r="C11" s="117"/>
      <c r="D11" s="66"/>
    </row>
    <row r="12" spans="1:49" ht="18" customHeight="1">
      <c r="A12" s="62" t="s">
        <v>211</v>
      </c>
      <c r="B12" s="117"/>
      <c r="C12" s="117"/>
      <c r="D12" s="66"/>
    </row>
    <row r="13" spans="1:49" ht="18" customHeight="1">
      <c r="A13" s="44" t="s">
        <v>213</v>
      </c>
      <c r="B13" s="116"/>
      <c r="C13" s="116"/>
      <c r="D13" s="66"/>
    </row>
    <row r="14" spans="1:49" ht="18" customHeight="1">
      <c r="A14" s="62" t="s">
        <v>209</v>
      </c>
      <c r="B14" s="117"/>
      <c r="C14" s="117"/>
      <c r="D14" s="66"/>
    </row>
    <row r="15" spans="1:49" ht="18" customHeight="1">
      <c r="A15" s="62" t="s">
        <v>210</v>
      </c>
      <c r="B15" s="117"/>
      <c r="C15" s="117"/>
      <c r="D15" s="66"/>
    </row>
    <row r="16" spans="1:49" ht="18" customHeight="1">
      <c r="A16" s="62" t="s">
        <v>211</v>
      </c>
      <c r="B16" s="117"/>
      <c r="C16" s="117"/>
      <c r="D16" s="66"/>
    </row>
    <row r="17" spans="1:4" ht="18" customHeight="1">
      <c r="A17" s="44" t="s">
        <v>214</v>
      </c>
      <c r="B17" s="116"/>
      <c r="C17" s="116"/>
      <c r="D17" s="66"/>
    </row>
    <row r="18" spans="1:4" ht="18" customHeight="1">
      <c r="A18" s="62" t="s">
        <v>209</v>
      </c>
      <c r="B18" s="117"/>
      <c r="C18" s="117"/>
      <c r="D18" s="66"/>
    </row>
    <row r="19" spans="1:4" ht="18" customHeight="1">
      <c r="A19" s="62" t="s">
        <v>210</v>
      </c>
      <c r="B19" s="117"/>
      <c r="C19" s="117"/>
      <c r="D19" s="66"/>
    </row>
    <row r="20" spans="1:4" ht="18" customHeight="1">
      <c r="A20" s="62" t="s">
        <v>211</v>
      </c>
      <c r="B20" s="117"/>
      <c r="C20" s="117"/>
      <c r="D20" s="66"/>
    </row>
    <row r="21" spans="1:4" ht="18" customHeight="1">
      <c r="A21" s="44" t="s">
        <v>215</v>
      </c>
      <c r="B21" s="116"/>
      <c r="C21" s="116"/>
      <c r="D21" s="66"/>
    </row>
    <row r="22" spans="1:4" ht="18" customHeight="1">
      <c r="A22" s="62" t="s">
        <v>209</v>
      </c>
      <c r="B22" s="117"/>
      <c r="C22" s="117"/>
      <c r="D22" s="66"/>
    </row>
    <row r="23" spans="1:4" ht="18" customHeight="1">
      <c r="A23" s="62" t="s">
        <v>210</v>
      </c>
      <c r="B23" s="117"/>
      <c r="C23" s="117"/>
      <c r="D23" s="66"/>
    </row>
    <row r="24" spans="1:4" ht="18" customHeight="1">
      <c r="A24" s="62" t="s">
        <v>211</v>
      </c>
      <c r="B24" s="117"/>
      <c r="C24" s="117"/>
      <c r="D24" s="66"/>
    </row>
    <row r="25" spans="1:4" ht="18" customHeight="1">
      <c r="A25" s="44" t="s">
        <v>216</v>
      </c>
      <c r="B25" s="116"/>
      <c r="C25" s="116"/>
      <c r="D25" s="66"/>
    </row>
    <row r="26" spans="1:4" ht="18" customHeight="1">
      <c r="A26" s="62" t="s">
        <v>209</v>
      </c>
      <c r="B26" s="117"/>
      <c r="C26" s="117"/>
      <c r="D26" s="66"/>
    </row>
    <row r="27" spans="1:4" ht="18" customHeight="1">
      <c r="A27" s="62" t="s">
        <v>210</v>
      </c>
      <c r="B27" s="117"/>
      <c r="C27" s="117"/>
      <c r="D27" s="66"/>
    </row>
    <row r="28" spans="1:4" ht="18" customHeight="1">
      <c r="A28" s="62" t="s">
        <v>211</v>
      </c>
      <c r="B28" s="117"/>
      <c r="C28" s="117"/>
      <c r="D28" s="66"/>
    </row>
    <row r="29" spans="1:4" ht="18" customHeight="1">
      <c r="A29" s="44" t="s">
        <v>217</v>
      </c>
      <c r="B29" s="116"/>
      <c r="C29" s="116"/>
      <c r="D29" s="66"/>
    </row>
    <row r="30" spans="1:4" ht="18" customHeight="1">
      <c r="A30" s="62" t="s">
        <v>209</v>
      </c>
      <c r="B30" s="117"/>
      <c r="C30" s="117"/>
      <c r="D30" s="66"/>
    </row>
    <row r="31" spans="1:4" ht="18" customHeight="1">
      <c r="A31" s="62" t="s">
        <v>210</v>
      </c>
      <c r="B31" s="117"/>
      <c r="C31" s="117"/>
      <c r="D31" s="66"/>
    </row>
    <row r="32" spans="1:4" ht="18" customHeight="1">
      <c r="A32" s="62" t="s">
        <v>211</v>
      </c>
      <c r="B32" s="117"/>
      <c r="C32" s="117"/>
      <c r="D32" s="66"/>
    </row>
    <row r="33" spans="1:4" ht="18" customHeight="1">
      <c r="A33" s="47"/>
      <c r="B33" s="118"/>
      <c r="C33" s="118"/>
      <c r="D33" s="66"/>
    </row>
    <row r="34" spans="1:4" ht="18" customHeight="1">
      <c r="A34" s="49" t="s">
        <v>218</v>
      </c>
      <c r="B34" s="116"/>
      <c r="C34" s="116"/>
      <c r="D34" s="66"/>
    </row>
    <row r="35" spans="1:4" ht="18" customHeight="1">
      <c r="A35" s="62" t="s">
        <v>209</v>
      </c>
      <c r="B35" s="117"/>
      <c r="C35" s="117"/>
      <c r="D35" s="66"/>
    </row>
    <row r="36" spans="1:4" ht="18" customHeight="1">
      <c r="A36" s="62" t="s">
        <v>210</v>
      </c>
      <c r="B36" s="117"/>
      <c r="C36" s="117"/>
      <c r="D36" s="66"/>
    </row>
    <row r="37" spans="1:4" ht="18" customHeight="1">
      <c r="A37" s="62" t="s">
        <v>211</v>
      </c>
      <c r="B37" s="117"/>
      <c r="C37" s="117"/>
      <c r="D37" s="66"/>
    </row>
    <row r="38" spans="1:4" ht="18" customHeight="1">
      <c r="A38" s="53" t="s">
        <v>325</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AS22"/>
  <sheetViews>
    <sheetView showGridLines="0" showZeros="0" workbookViewId="0">
      <selection activeCell="J23" sqref="J23"/>
    </sheetView>
  </sheetViews>
  <sheetFormatPr defaultColWidth="6.75" defaultRowHeight="11.25"/>
  <cols>
    <col min="1" max="1" width="38.125" style="36" customWidth="1"/>
    <col min="2" max="4" width="15.625" style="36" customWidth="1"/>
    <col min="5" max="45" width="9" style="36" customWidth="1"/>
    <col min="46" max="16384" width="6.75" style="36"/>
  </cols>
  <sheetData>
    <row r="1" spans="1:45" ht="19.5" customHeight="1">
      <c r="A1" s="4" t="s">
        <v>219</v>
      </c>
    </row>
    <row r="2" spans="1:45" ht="27" customHeight="1">
      <c r="A2" s="190" t="s">
        <v>417</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41.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s="4" customFormat="1" ht="24.95" customHeight="1">
      <c r="A5" s="44" t="s">
        <v>220</v>
      </c>
      <c r="B5" s="45"/>
      <c r="C5" s="45"/>
      <c r="D5" s="46"/>
    </row>
    <row r="6" spans="1:45" s="4" customFormat="1" ht="24.95" customHeight="1">
      <c r="A6" s="47" t="s">
        <v>221</v>
      </c>
      <c r="B6" s="42"/>
      <c r="C6" s="45"/>
      <c r="D6" s="46"/>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row>
    <row r="7" spans="1:45" s="4" customFormat="1" ht="24.95" customHeight="1">
      <c r="A7" s="44" t="s">
        <v>222</v>
      </c>
      <c r="B7" s="42"/>
      <c r="C7" s="45"/>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s="4" customFormat="1" ht="24.95" customHeight="1">
      <c r="A8" s="47" t="s">
        <v>221</v>
      </c>
      <c r="B8" s="42"/>
      <c r="C8" s="45"/>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4" customFormat="1" ht="24.95" customHeight="1">
      <c r="A9" s="44" t="s">
        <v>223</v>
      </c>
      <c r="B9" s="42"/>
      <c r="C9" s="45"/>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ht="24.95" customHeight="1">
      <c r="A10" s="47" t="s">
        <v>221</v>
      </c>
      <c r="B10" s="48"/>
      <c r="C10" s="48"/>
      <c r="D10" s="48"/>
    </row>
    <row r="11" spans="1:45" ht="24.95" customHeight="1">
      <c r="A11" s="44" t="s">
        <v>224</v>
      </c>
      <c r="B11" s="48"/>
      <c r="C11" s="48"/>
      <c r="D11" s="48"/>
    </row>
    <row r="12" spans="1:45" ht="24.95" customHeight="1">
      <c r="A12" s="47" t="s">
        <v>225</v>
      </c>
      <c r="B12" s="48"/>
      <c r="C12" s="48"/>
      <c r="D12" s="48"/>
    </row>
    <row r="13" spans="1:45" ht="24.95" customHeight="1">
      <c r="A13" s="44" t="s">
        <v>226</v>
      </c>
      <c r="B13" s="48"/>
      <c r="C13" s="48"/>
      <c r="D13" s="48"/>
    </row>
    <row r="14" spans="1:45" ht="24.95" customHeight="1">
      <c r="A14" s="47" t="s">
        <v>225</v>
      </c>
      <c r="B14" s="48"/>
      <c r="C14" s="48"/>
      <c r="D14" s="48"/>
    </row>
    <row r="15" spans="1:45" ht="24.95" customHeight="1">
      <c r="A15" s="44" t="s">
        <v>227</v>
      </c>
      <c r="B15" s="48"/>
      <c r="C15" s="48"/>
      <c r="D15" s="48"/>
    </row>
    <row r="16" spans="1:45" ht="24.95" customHeight="1">
      <c r="A16" s="47" t="s">
        <v>228</v>
      </c>
      <c r="B16" s="48"/>
      <c r="C16" s="48"/>
      <c r="D16" s="48"/>
    </row>
    <row r="17" spans="1:4" ht="24.95" customHeight="1">
      <c r="A17" s="44" t="s">
        <v>229</v>
      </c>
      <c r="B17" s="48"/>
      <c r="C17" s="48"/>
      <c r="D17" s="48"/>
    </row>
    <row r="18" spans="1:4" ht="24.95" customHeight="1">
      <c r="A18" s="47" t="s">
        <v>230</v>
      </c>
      <c r="B18" s="48"/>
      <c r="C18" s="48"/>
      <c r="D18" s="48"/>
    </row>
    <row r="19" spans="1:4" ht="24.95" customHeight="1">
      <c r="A19" s="47"/>
      <c r="B19" s="48"/>
      <c r="C19" s="48"/>
      <c r="D19" s="48"/>
    </row>
    <row r="20" spans="1:4" ht="24.95" customHeight="1">
      <c r="A20" s="49" t="s">
        <v>231</v>
      </c>
      <c r="B20" s="48"/>
      <c r="C20" s="48"/>
      <c r="D20" s="48"/>
    </row>
    <row r="21" spans="1:4" ht="24.95" customHeight="1">
      <c r="A21" s="50" t="s">
        <v>232</v>
      </c>
      <c r="B21" s="48"/>
      <c r="C21" s="48"/>
      <c r="D21" s="48"/>
    </row>
    <row r="22" spans="1:4" ht="21" customHeight="1">
      <c r="A22" s="115" t="s">
        <v>326</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D4"/>
  <sheetViews>
    <sheetView view="pageBreakPreview" zoomScaleNormal="100" workbookViewId="0">
      <selection activeCell="E31" sqref="E31"/>
    </sheetView>
  </sheetViews>
  <sheetFormatPr defaultColWidth="9" defaultRowHeight="14.25"/>
  <cols>
    <col min="1" max="3" width="23.625" style="33" customWidth="1"/>
    <col min="4" max="4" width="17.75" style="33" customWidth="1"/>
    <col min="5" max="5" width="28.875" style="33" customWidth="1"/>
    <col min="6" max="16384" width="9" style="33"/>
  </cols>
  <sheetData>
    <row r="1" spans="1:4" ht="84.75" customHeight="1">
      <c r="A1" s="192" t="s">
        <v>418</v>
      </c>
      <c r="B1" s="193"/>
      <c r="C1" s="193"/>
      <c r="D1" s="193"/>
    </row>
    <row r="2" spans="1:4">
      <c r="A2" s="200" t="s">
        <v>327</v>
      </c>
      <c r="B2" s="201"/>
      <c r="C2" s="201"/>
      <c r="D2" s="201"/>
    </row>
    <row r="3" spans="1:4">
      <c r="A3" s="201"/>
      <c r="B3" s="201"/>
      <c r="C3" s="201"/>
      <c r="D3" s="201"/>
    </row>
    <row r="4" spans="1:4">
      <c r="A4" s="201"/>
      <c r="B4" s="201"/>
      <c r="C4" s="201"/>
      <c r="D4" s="201"/>
    </row>
  </sheetData>
  <mergeCells count="2">
    <mergeCell ref="A1:D1"/>
    <mergeCell ref="A2:D4"/>
  </mergeCells>
  <phoneticPr fontId="49" type="noConversion"/>
  <printOptions horizontalCentered="1"/>
  <pageMargins left="0.70866141732283472" right="0.70866141732283472" top="0.74803149606299213" bottom="0.74803149606299213" header="0.31496062992125984" footer="0.31496062992125984"/>
  <pageSetup paperSize="9" scale="96" orientation="portrait"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AQ29"/>
  <sheetViews>
    <sheetView showGridLines="0" showZeros="0" view="pageBreakPreview" zoomScaleNormal="100" workbookViewId="0">
      <selection activeCell="C25" sqref="C25:C26"/>
    </sheetView>
  </sheetViews>
  <sheetFormatPr defaultColWidth="6.75" defaultRowHeight="11.25"/>
  <cols>
    <col min="1" max="1" width="35.625" style="53" customWidth="1"/>
    <col min="2" max="4" width="15.625" style="53" customWidth="1"/>
    <col min="5" max="5" width="9" style="53" customWidth="1"/>
    <col min="6" max="6" width="6.25" style="53" customWidth="1"/>
    <col min="7" max="43" width="9" style="53" customWidth="1"/>
    <col min="44" max="16384" width="6.75" style="53"/>
  </cols>
  <sheetData>
    <row r="1" spans="1:43" ht="19.5" customHeight="1">
      <c r="A1" s="4" t="s">
        <v>233</v>
      </c>
    </row>
    <row r="2" spans="1:43" ht="27.95" customHeight="1">
      <c r="A2" s="184" t="s">
        <v>419</v>
      </c>
      <c r="B2" s="184"/>
      <c r="C2" s="186"/>
      <c r="D2" s="184"/>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ht="19.5" customHeight="1">
      <c r="A3" s="56"/>
      <c r="B3" s="57"/>
      <c r="C3" s="56" t="s">
        <v>7</v>
      </c>
      <c r="D3" s="58" t="s">
        <v>8</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row>
    <row r="4" spans="1:43" s="51" customFormat="1" ht="50.1" customHeight="1">
      <c r="A4" s="43" t="s">
        <v>9</v>
      </c>
      <c r="B4" s="43" t="s">
        <v>387</v>
      </c>
      <c r="C4" s="43" t="s">
        <v>420</v>
      </c>
      <c r="D4" s="43" t="s">
        <v>234</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8"/>
    </row>
    <row r="5" spans="1:43" s="51" customFormat="1" ht="24.95" customHeight="1">
      <c r="A5" s="43" t="s">
        <v>11</v>
      </c>
      <c r="B5" s="121">
        <f>B6+B22</f>
        <v>472</v>
      </c>
      <c r="C5" s="121">
        <f>C6+C22</f>
        <v>369</v>
      </c>
      <c r="D5" s="74">
        <f>C5/B5</f>
        <v>0.78177966101694918</v>
      </c>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8"/>
    </row>
    <row r="6" spans="1:43" s="51" customFormat="1" ht="24.95" customHeight="1">
      <c r="A6" s="113" t="s">
        <v>12</v>
      </c>
      <c r="B6" s="121">
        <f>SUM(B7:B21)</f>
        <v>452</v>
      </c>
      <c r="C6" s="121">
        <f>SUM(C7:C21)</f>
        <v>359</v>
      </c>
      <c r="D6" s="74">
        <f t="shared" ref="D6:D26" si="0">C6/B6</f>
        <v>0.79424778761061943</v>
      </c>
      <c r="E6" s="61"/>
      <c r="F6" s="67"/>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row>
    <row r="7" spans="1:43" ht="24.95" customHeight="1">
      <c r="A7" s="75" t="s">
        <v>13</v>
      </c>
      <c r="B7" s="123">
        <v>260</v>
      </c>
      <c r="C7" s="123">
        <v>254</v>
      </c>
      <c r="D7" s="76">
        <f t="shared" si="0"/>
        <v>0.97692307692307689</v>
      </c>
    </row>
    <row r="8" spans="1:43" ht="24.95" customHeight="1">
      <c r="A8" s="75" t="s">
        <v>14</v>
      </c>
      <c r="B8" s="123">
        <v>20</v>
      </c>
      <c r="C8" s="123">
        <v>20</v>
      </c>
      <c r="D8" s="76">
        <f t="shared" si="0"/>
        <v>1</v>
      </c>
    </row>
    <row r="9" spans="1:43" ht="24.95" customHeight="1">
      <c r="A9" s="75" t="s">
        <v>15</v>
      </c>
      <c r="B9" s="123">
        <v>40</v>
      </c>
      <c r="C9" s="123">
        <v>38</v>
      </c>
      <c r="D9" s="76">
        <f t="shared" si="0"/>
        <v>0.95</v>
      </c>
    </row>
    <row r="10" spans="1:43" ht="24.95" customHeight="1">
      <c r="A10" s="75" t="s">
        <v>16</v>
      </c>
      <c r="B10" s="123"/>
      <c r="C10" s="123"/>
      <c r="D10" s="76"/>
    </row>
    <row r="11" spans="1:43" ht="24.95" customHeight="1">
      <c r="A11" s="75" t="s">
        <v>17</v>
      </c>
      <c r="B11" s="123">
        <v>41</v>
      </c>
      <c r="C11" s="123">
        <v>30</v>
      </c>
      <c r="D11" s="76">
        <f t="shared" si="0"/>
        <v>0.73170731707317072</v>
      </c>
    </row>
    <row r="12" spans="1:43" ht="24.95" customHeight="1">
      <c r="A12" s="75" t="s">
        <v>18</v>
      </c>
      <c r="B12" s="123">
        <v>3</v>
      </c>
      <c r="C12" s="123">
        <v>3</v>
      </c>
      <c r="D12" s="76">
        <f t="shared" si="0"/>
        <v>1</v>
      </c>
    </row>
    <row r="13" spans="1:43" ht="24.95" customHeight="1">
      <c r="A13" s="75" t="s">
        <v>19</v>
      </c>
      <c r="B13" s="123">
        <v>8</v>
      </c>
      <c r="C13" s="123">
        <v>8</v>
      </c>
      <c r="D13" s="76">
        <f t="shared" si="0"/>
        <v>1</v>
      </c>
    </row>
    <row r="14" spans="1:43" ht="24.95" customHeight="1">
      <c r="A14" s="75" t="s">
        <v>20</v>
      </c>
      <c r="B14" s="123"/>
      <c r="C14" s="123"/>
      <c r="D14" s="76"/>
    </row>
    <row r="15" spans="1:43" ht="24.95" customHeight="1">
      <c r="A15" s="75" t="s">
        <v>21</v>
      </c>
      <c r="B15" s="123">
        <v>1</v>
      </c>
      <c r="C15" s="123">
        <v>1</v>
      </c>
      <c r="D15" s="76">
        <f t="shared" si="0"/>
        <v>1</v>
      </c>
    </row>
    <row r="16" spans="1:43" ht="24.95" customHeight="1">
      <c r="A16" s="75" t="s">
        <v>22</v>
      </c>
      <c r="B16" s="123">
        <v>74</v>
      </c>
      <c r="C16" s="123"/>
      <c r="D16" s="76">
        <f t="shared" si="0"/>
        <v>0</v>
      </c>
    </row>
    <row r="17" spans="1:4" ht="24.95" customHeight="1">
      <c r="A17" s="75" t="s">
        <v>23</v>
      </c>
      <c r="B17" s="123">
        <v>4</v>
      </c>
      <c r="C17" s="123">
        <v>4</v>
      </c>
      <c r="D17" s="76">
        <f t="shared" si="0"/>
        <v>1</v>
      </c>
    </row>
    <row r="18" spans="1:4" ht="24.95" customHeight="1">
      <c r="A18" s="75" t="s">
        <v>24</v>
      </c>
      <c r="B18" s="123"/>
      <c r="C18" s="123"/>
      <c r="D18" s="76"/>
    </row>
    <row r="19" spans="1:4" ht="24.95" customHeight="1">
      <c r="A19" s="75" t="s">
        <v>25</v>
      </c>
      <c r="B19" s="123">
        <v>1</v>
      </c>
      <c r="C19" s="123">
        <v>1</v>
      </c>
      <c r="D19" s="76">
        <f t="shared" si="0"/>
        <v>1</v>
      </c>
    </row>
    <row r="20" spans="1:4" ht="24.95" customHeight="1">
      <c r="A20" s="75" t="s">
        <v>26</v>
      </c>
      <c r="B20" s="123"/>
      <c r="C20" s="66"/>
      <c r="D20" s="76"/>
    </row>
    <row r="21" spans="1:4" ht="24.95" customHeight="1">
      <c r="A21" s="75" t="s">
        <v>27</v>
      </c>
      <c r="B21" s="123"/>
      <c r="C21" s="66"/>
      <c r="D21" s="76"/>
    </row>
    <row r="22" spans="1:4" ht="24.95" customHeight="1">
      <c r="A22" s="113" t="s">
        <v>28</v>
      </c>
      <c r="B22" s="121">
        <f>SUM(B23:B29)</f>
        <v>20</v>
      </c>
      <c r="C22" s="121">
        <f>SUM(C23:C29)</f>
        <v>10</v>
      </c>
      <c r="D22" s="74">
        <f t="shared" si="0"/>
        <v>0.5</v>
      </c>
    </row>
    <row r="23" spans="1:4" ht="24.95" customHeight="1">
      <c r="A23" s="75" t="s">
        <v>29</v>
      </c>
      <c r="B23" s="123"/>
      <c r="C23" s="123"/>
      <c r="D23" s="76"/>
    </row>
    <row r="24" spans="1:4" ht="24.95" customHeight="1">
      <c r="A24" s="75" t="s">
        <v>30</v>
      </c>
      <c r="B24" s="123"/>
      <c r="C24" s="123"/>
      <c r="D24" s="76"/>
    </row>
    <row r="25" spans="1:4" ht="24.95" customHeight="1">
      <c r="A25" s="75" t="s">
        <v>31</v>
      </c>
      <c r="B25" s="123">
        <v>7</v>
      </c>
      <c r="C25" s="123">
        <v>2</v>
      </c>
      <c r="D25" s="76">
        <f t="shared" si="0"/>
        <v>0.2857142857142857</v>
      </c>
    </row>
    <row r="26" spans="1:4" ht="24.95" customHeight="1">
      <c r="A26" s="75" t="s">
        <v>32</v>
      </c>
      <c r="B26" s="123">
        <v>13</v>
      </c>
      <c r="C26" s="123">
        <v>8</v>
      </c>
      <c r="D26" s="76">
        <f t="shared" si="0"/>
        <v>0.61538461538461542</v>
      </c>
    </row>
    <row r="27" spans="1:4" ht="24.95" customHeight="1">
      <c r="A27" s="75" t="s">
        <v>33</v>
      </c>
      <c r="B27" s="123"/>
      <c r="C27" s="123"/>
      <c r="D27" s="76"/>
    </row>
    <row r="28" spans="1:4" ht="24.95" customHeight="1">
      <c r="A28" s="75" t="s">
        <v>34</v>
      </c>
      <c r="B28" s="123"/>
      <c r="C28" s="123"/>
      <c r="D28" s="76"/>
    </row>
    <row r="29" spans="1:4" ht="24.95" customHeight="1">
      <c r="A29" s="75" t="s">
        <v>35</v>
      </c>
      <c r="B29" s="123"/>
      <c r="C29" s="123"/>
      <c r="D29" s="76"/>
    </row>
  </sheetData>
  <sheetProtection formatCells="0" formatColumns="0" formatRows="0"/>
  <mergeCells count="1">
    <mergeCell ref="A2:D2"/>
  </mergeCells>
  <phoneticPr fontId="49" type="noConversion"/>
  <printOptions horizontalCentered="1"/>
  <pageMargins left="0.70833333333333304" right="0.70833333333333304" top="0.59027777777777801" bottom="0.62986111111111098" header="0.31458333333333299" footer="0.31458333333333299"/>
  <pageSetup paperSize="9" orientation="portrait"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AS29"/>
  <sheetViews>
    <sheetView showGridLines="0" showZeros="0" workbookViewId="0">
      <selection activeCell="F13" sqref="F13"/>
    </sheetView>
  </sheetViews>
  <sheetFormatPr defaultColWidth="6.75" defaultRowHeight="11.25"/>
  <cols>
    <col min="1" max="1" width="35.625" style="36" customWidth="1"/>
    <col min="2" max="4" width="15.625" style="36" customWidth="1"/>
    <col min="5" max="6" width="14.25" style="36" customWidth="1"/>
    <col min="7" max="7" width="9" style="36" customWidth="1"/>
    <col min="8" max="8" width="6.25" style="36" customWidth="1"/>
    <col min="9" max="45" width="9" style="36" customWidth="1"/>
    <col min="46" max="16384" width="6.75" style="36"/>
  </cols>
  <sheetData>
    <row r="1" spans="1:45" ht="19.5" customHeight="1">
      <c r="A1" s="4" t="s">
        <v>241</v>
      </c>
    </row>
    <row r="2" spans="1:45" ht="26.25" customHeight="1">
      <c r="A2" s="190" t="s">
        <v>422</v>
      </c>
      <c r="B2" s="190"/>
      <c r="C2" s="191"/>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ht="19.5" customHeight="1">
      <c r="A3" s="38"/>
      <c r="B3" s="39"/>
      <c r="C3" s="38" t="s">
        <v>7</v>
      </c>
      <c r="D3" s="40" t="s">
        <v>8</v>
      </c>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45" s="4" customFormat="1" ht="50.1" customHeight="1">
      <c r="A4" s="42" t="s">
        <v>9</v>
      </c>
      <c r="B4" s="42" t="s">
        <v>387</v>
      </c>
      <c r="C4" s="42" t="s">
        <v>420</v>
      </c>
      <c r="D4" s="42" t="s">
        <v>234</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39"/>
    </row>
    <row r="5" spans="1:45" s="51" customFormat="1" ht="24.95" customHeight="1">
      <c r="A5" s="43" t="s">
        <v>11</v>
      </c>
      <c r="B5" s="121">
        <f>B6+B22</f>
        <v>472</v>
      </c>
      <c r="C5" s="121">
        <f>C6+C22</f>
        <v>369</v>
      </c>
      <c r="D5" s="74">
        <f>C5/B5</f>
        <v>0.78177966101694918</v>
      </c>
      <c r="E5" s="61"/>
      <c r="F5" s="169"/>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8"/>
    </row>
    <row r="6" spans="1:45" s="51" customFormat="1" ht="24.95" customHeight="1">
      <c r="A6" s="113" t="s">
        <v>12</v>
      </c>
      <c r="B6" s="121">
        <f>SUM(B7:B21)</f>
        <v>452</v>
      </c>
      <c r="C6" s="121">
        <f>SUM(C7:C21)</f>
        <v>359</v>
      </c>
      <c r="D6" s="74">
        <f t="shared" ref="D6:D26" si="0">C6/B6</f>
        <v>0.79424778761061943</v>
      </c>
      <c r="E6" s="61"/>
      <c r="F6" s="169"/>
      <c r="G6" s="61"/>
      <c r="H6" s="67"/>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row>
    <row r="7" spans="1:45" s="53" customFormat="1" ht="24.95" customHeight="1">
      <c r="A7" s="75" t="s">
        <v>13</v>
      </c>
      <c r="B7" s="123">
        <v>260</v>
      </c>
      <c r="C7" s="123">
        <v>254</v>
      </c>
      <c r="D7" s="76">
        <f t="shared" si="0"/>
        <v>0.97692307692307689</v>
      </c>
    </row>
    <row r="8" spans="1:45" s="53" customFormat="1" ht="24.95" customHeight="1">
      <c r="A8" s="75" t="s">
        <v>14</v>
      </c>
      <c r="B8" s="123">
        <v>20</v>
      </c>
      <c r="C8" s="123">
        <v>20</v>
      </c>
      <c r="D8" s="76">
        <f t="shared" si="0"/>
        <v>1</v>
      </c>
    </row>
    <row r="9" spans="1:45" s="53" customFormat="1" ht="24.95" customHeight="1">
      <c r="A9" s="75" t="s">
        <v>15</v>
      </c>
      <c r="B9" s="123">
        <v>40</v>
      </c>
      <c r="C9" s="123">
        <v>38</v>
      </c>
      <c r="D9" s="76">
        <f t="shared" si="0"/>
        <v>0.95</v>
      </c>
    </row>
    <row r="10" spans="1:45" s="53" customFormat="1" ht="24.95" customHeight="1">
      <c r="A10" s="75" t="s">
        <v>16</v>
      </c>
      <c r="B10" s="123"/>
      <c r="C10" s="123"/>
      <c r="D10" s="76"/>
    </row>
    <row r="11" spans="1:45" s="53" customFormat="1" ht="24.95" customHeight="1">
      <c r="A11" s="75" t="s">
        <v>17</v>
      </c>
      <c r="B11" s="123">
        <v>41</v>
      </c>
      <c r="C11" s="123">
        <v>30</v>
      </c>
      <c r="D11" s="76">
        <f t="shared" si="0"/>
        <v>0.73170731707317072</v>
      </c>
    </row>
    <row r="12" spans="1:45" s="53" customFormat="1" ht="24.95" customHeight="1">
      <c r="A12" s="75" t="s">
        <v>18</v>
      </c>
      <c r="B12" s="123">
        <v>3</v>
      </c>
      <c r="C12" s="123">
        <v>3</v>
      </c>
      <c r="D12" s="76">
        <f t="shared" si="0"/>
        <v>1</v>
      </c>
    </row>
    <row r="13" spans="1:45" s="53" customFormat="1" ht="24.95" customHeight="1">
      <c r="A13" s="75" t="s">
        <v>19</v>
      </c>
      <c r="B13" s="123">
        <v>8</v>
      </c>
      <c r="C13" s="123">
        <v>8</v>
      </c>
      <c r="D13" s="76">
        <f t="shared" si="0"/>
        <v>1</v>
      </c>
    </row>
    <row r="14" spans="1:45" s="53" customFormat="1" ht="24.95" customHeight="1">
      <c r="A14" s="75" t="s">
        <v>20</v>
      </c>
      <c r="B14" s="123"/>
      <c r="C14" s="123"/>
      <c r="D14" s="76"/>
    </row>
    <row r="15" spans="1:45" s="53" customFormat="1" ht="24.95" customHeight="1">
      <c r="A15" s="75" t="s">
        <v>21</v>
      </c>
      <c r="B15" s="123">
        <v>1</v>
      </c>
      <c r="C15" s="123">
        <v>1</v>
      </c>
      <c r="D15" s="76">
        <f t="shared" si="0"/>
        <v>1</v>
      </c>
    </row>
    <row r="16" spans="1:45" s="53" customFormat="1" ht="24.95" customHeight="1">
      <c r="A16" s="75" t="s">
        <v>22</v>
      </c>
      <c r="B16" s="123">
        <v>74</v>
      </c>
      <c r="C16" s="123"/>
      <c r="D16" s="76">
        <f t="shared" si="0"/>
        <v>0</v>
      </c>
    </row>
    <row r="17" spans="1:6" s="53" customFormat="1" ht="24.95" customHeight="1">
      <c r="A17" s="75" t="s">
        <v>23</v>
      </c>
      <c r="B17" s="123">
        <v>4</v>
      </c>
      <c r="C17" s="123">
        <v>4</v>
      </c>
      <c r="D17" s="76">
        <f t="shared" si="0"/>
        <v>1</v>
      </c>
    </row>
    <row r="18" spans="1:6" s="53" customFormat="1" ht="24.95" customHeight="1">
      <c r="A18" s="75" t="s">
        <v>24</v>
      </c>
      <c r="B18" s="123"/>
      <c r="C18" s="123"/>
      <c r="D18" s="76"/>
    </row>
    <row r="19" spans="1:6" s="53" customFormat="1" ht="24.95" customHeight="1">
      <c r="A19" s="75" t="s">
        <v>25</v>
      </c>
      <c r="B19" s="123">
        <v>1</v>
      </c>
      <c r="C19" s="123">
        <v>1</v>
      </c>
      <c r="D19" s="76">
        <f t="shared" si="0"/>
        <v>1</v>
      </c>
    </row>
    <row r="20" spans="1:6" s="53" customFormat="1" ht="26.1" customHeight="1">
      <c r="A20" s="75" t="s">
        <v>26</v>
      </c>
      <c r="B20" s="123"/>
      <c r="C20" s="66"/>
      <c r="D20" s="76"/>
    </row>
    <row r="21" spans="1:6" s="53" customFormat="1" ht="26.1" customHeight="1">
      <c r="A21" s="75" t="s">
        <v>27</v>
      </c>
      <c r="B21" s="123"/>
      <c r="C21" s="66"/>
      <c r="D21" s="76"/>
    </row>
    <row r="22" spans="1:6" ht="26.1" customHeight="1">
      <c r="A22" s="113" t="s">
        <v>28</v>
      </c>
      <c r="B22" s="121">
        <f>SUM(B23:B29)</f>
        <v>20</v>
      </c>
      <c r="C22" s="121">
        <f>SUM(C23:C29)</f>
        <v>10</v>
      </c>
      <c r="D22" s="74">
        <f t="shared" si="0"/>
        <v>0.5</v>
      </c>
      <c r="F22" s="169"/>
    </row>
    <row r="23" spans="1:6" ht="26.1" customHeight="1">
      <c r="A23" s="75" t="s">
        <v>29</v>
      </c>
      <c r="B23" s="123"/>
      <c r="C23" s="123"/>
      <c r="D23" s="76"/>
    </row>
    <row r="24" spans="1:6" ht="26.1" customHeight="1">
      <c r="A24" s="75" t="s">
        <v>30</v>
      </c>
      <c r="B24" s="123"/>
      <c r="C24" s="123"/>
      <c r="D24" s="76"/>
    </row>
    <row r="25" spans="1:6" ht="26.1" customHeight="1">
      <c r="A25" s="75" t="s">
        <v>31</v>
      </c>
      <c r="B25" s="123">
        <v>7</v>
      </c>
      <c r="C25" s="123">
        <v>2</v>
      </c>
      <c r="D25" s="76">
        <f t="shared" si="0"/>
        <v>0.2857142857142857</v>
      </c>
    </row>
    <row r="26" spans="1:6" ht="26.1" customHeight="1">
      <c r="A26" s="75" t="s">
        <v>32</v>
      </c>
      <c r="B26" s="123">
        <v>13</v>
      </c>
      <c r="C26" s="123">
        <v>8</v>
      </c>
      <c r="D26" s="76">
        <f t="shared" si="0"/>
        <v>0.61538461538461542</v>
      </c>
    </row>
    <row r="27" spans="1:6" ht="26.1" customHeight="1">
      <c r="A27" s="75" t="s">
        <v>33</v>
      </c>
      <c r="B27" s="123"/>
      <c r="C27" s="123"/>
      <c r="D27" s="76"/>
    </row>
    <row r="28" spans="1:6" ht="26.1" customHeight="1">
      <c r="A28" s="75" t="s">
        <v>34</v>
      </c>
      <c r="B28" s="123"/>
      <c r="C28" s="123"/>
      <c r="D28" s="76"/>
    </row>
    <row r="29" spans="1:6" ht="26.1" customHeight="1">
      <c r="A29" s="75" t="s">
        <v>35</v>
      </c>
      <c r="B29" s="123"/>
      <c r="C29" s="123"/>
      <c r="D29" s="76"/>
    </row>
  </sheetData>
  <sheetProtection formatCells="0" formatColumns="0" formatRows="0"/>
  <mergeCells count="1">
    <mergeCell ref="A2:D2"/>
  </mergeCells>
  <phoneticPr fontId="49" type="noConversion"/>
  <printOptions horizontalCentered="1"/>
  <pageMargins left="0.70833333333333304" right="0.70833333333333304" top="0.47222222222222199" bottom="0.74791666666666701" header="0.31458333333333299" footer="0.31458333333333299"/>
  <pageSetup paperSize="9" orientation="portrait" r:id="rId1"/>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AD30"/>
  <sheetViews>
    <sheetView showGridLines="0" showZeros="0" view="pageBreakPreview" zoomScaleNormal="100" workbookViewId="0">
      <selection activeCell="G11" sqref="G11"/>
    </sheetView>
  </sheetViews>
  <sheetFormatPr defaultColWidth="6.75" defaultRowHeight="11.25"/>
  <cols>
    <col min="1" max="1" width="35.625" style="36" customWidth="1"/>
    <col min="2" max="5" width="15.625" style="36" customWidth="1"/>
    <col min="6" max="30" width="9" style="36" customWidth="1"/>
    <col min="31" max="16384" width="6.75" style="36"/>
  </cols>
  <sheetData>
    <row r="1" spans="1:30" ht="19.5" customHeight="1">
      <c r="A1" s="4" t="s">
        <v>235</v>
      </c>
    </row>
    <row r="2" spans="1:30" ht="24" customHeight="1">
      <c r="A2" s="190" t="s">
        <v>421</v>
      </c>
      <c r="B2" s="190"/>
      <c r="C2" s="191"/>
      <c r="D2" s="190"/>
      <c r="E2" s="172"/>
      <c r="F2" s="37"/>
      <c r="G2" s="37"/>
      <c r="H2" s="37"/>
      <c r="I2" s="37"/>
      <c r="J2" s="37"/>
      <c r="K2" s="37"/>
      <c r="L2" s="37"/>
      <c r="M2" s="37"/>
      <c r="N2" s="37"/>
      <c r="O2" s="37"/>
      <c r="P2" s="37"/>
      <c r="Q2" s="37"/>
      <c r="R2" s="37"/>
      <c r="S2" s="37"/>
      <c r="T2" s="37"/>
      <c r="U2" s="37"/>
      <c r="V2" s="37"/>
      <c r="W2" s="37"/>
      <c r="X2" s="37"/>
      <c r="Y2" s="37"/>
      <c r="Z2" s="37"/>
      <c r="AA2" s="37"/>
      <c r="AB2" s="37"/>
      <c r="AC2" s="37"/>
      <c r="AD2" s="37"/>
    </row>
    <row r="3" spans="1:30" s="4" customFormat="1" ht="19.5" customHeight="1">
      <c r="A3" s="38"/>
      <c r="B3" s="39"/>
      <c r="C3" s="39"/>
      <c r="D3" s="40" t="s">
        <v>8</v>
      </c>
      <c r="E3" s="40"/>
      <c r="F3" s="41"/>
      <c r="G3" s="41"/>
      <c r="H3" s="41"/>
      <c r="I3" s="41"/>
      <c r="J3" s="41"/>
      <c r="K3" s="41"/>
      <c r="L3" s="41"/>
      <c r="M3" s="41"/>
      <c r="N3" s="41"/>
      <c r="O3" s="41"/>
      <c r="P3" s="41"/>
      <c r="Q3" s="41"/>
      <c r="R3" s="41"/>
      <c r="S3" s="41"/>
      <c r="T3" s="41"/>
      <c r="U3" s="41"/>
      <c r="V3" s="41"/>
      <c r="W3" s="41"/>
      <c r="X3" s="41"/>
      <c r="Y3" s="41"/>
      <c r="Z3" s="41"/>
      <c r="AA3" s="41"/>
      <c r="AB3" s="41"/>
      <c r="AC3" s="41"/>
      <c r="AD3" s="41"/>
    </row>
    <row r="4" spans="1:30" s="4" customFormat="1" ht="36.950000000000003" customHeight="1">
      <c r="A4" s="42" t="s">
        <v>9</v>
      </c>
      <c r="B4" s="42" t="s">
        <v>331</v>
      </c>
      <c r="C4" s="42" t="s">
        <v>420</v>
      </c>
      <c r="D4" s="42" t="s">
        <v>236</v>
      </c>
      <c r="E4" s="177"/>
      <c r="F4" s="41"/>
      <c r="G4" s="41"/>
      <c r="H4" s="41"/>
      <c r="I4" s="41"/>
      <c r="J4" s="41"/>
      <c r="K4" s="41"/>
      <c r="L4" s="41"/>
      <c r="M4" s="41"/>
      <c r="N4" s="41"/>
      <c r="O4" s="41"/>
      <c r="P4" s="41"/>
      <c r="Q4" s="41"/>
      <c r="R4" s="41"/>
      <c r="S4" s="41"/>
      <c r="T4" s="41"/>
      <c r="U4" s="41"/>
      <c r="V4" s="41"/>
      <c r="W4" s="41"/>
      <c r="X4" s="41"/>
      <c r="Y4" s="41"/>
      <c r="Z4" s="41"/>
      <c r="AA4" s="41"/>
      <c r="AB4" s="41"/>
      <c r="AC4" s="41"/>
      <c r="AD4" s="52"/>
    </row>
    <row r="5" spans="1:30" s="4" customFormat="1" ht="24.95" customHeight="1">
      <c r="A5" s="69" t="s">
        <v>38</v>
      </c>
      <c r="B5" s="161">
        <f>SUM(B6:B30)</f>
        <v>4373</v>
      </c>
      <c r="C5" s="161">
        <f>SUM(C6:C30)</f>
        <v>4558</v>
      </c>
      <c r="D5" s="74">
        <f>C5/B5</f>
        <v>1.0423050537388521</v>
      </c>
      <c r="E5" s="178"/>
    </row>
    <row r="6" spans="1:30" s="4" customFormat="1" ht="24.95" customHeight="1">
      <c r="A6" s="71" t="s">
        <v>39</v>
      </c>
      <c r="B6" s="162">
        <v>945</v>
      </c>
      <c r="C6" s="162">
        <v>1065</v>
      </c>
      <c r="D6" s="76">
        <f t="shared" ref="D6:D27" si="0">C6/B6</f>
        <v>1.126984126984127</v>
      </c>
      <c r="E6" s="179"/>
      <c r="F6" s="41"/>
      <c r="G6" s="41"/>
      <c r="H6" s="41"/>
      <c r="I6" s="41"/>
      <c r="J6" s="41"/>
      <c r="K6" s="41"/>
      <c r="L6" s="41"/>
      <c r="M6" s="41"/>
      <c r="N6" s="41"/>
      <c r="O6" s="41"/>
      <c r="P6" s="41"/>
      <c r="Q6" s="41"/>
      <c r="R6" s="41"/>
      <c r="S6" s="41"/>
      <c r="T6" s="41"/>
      <c r="U6" s="41"/>
      <c r="V6" s="41"/>
      <c r="W6" s="41"/>
      <c r="X6" s="41"/>
      <c r="Y6" s="41"/>
      <c r="Z6" s="41"/>
      <c r="AA6" s="41"/>
      <c r="AB6" s="41"/>
      <c r="AC6" s="41"/>
      <c r="AD6" s="41"/>
    </row>
    <row r="7" spans="1:30" s="4" customFormat="1" ht="24.95" customHeight="1">
      <c r="A7" s="71" t="s">
        <v>40</v>
      </c>
      <c r="B7" s="162"/>
      <c r="C7" s="162"/>
      <c r="D7" s="76"/>
      <c r="E7" s="179"/>
      <c r="F7" s="41"/>
      <c r="G7" s="41"/>
      <c r="H7" s="41"/>
      <c r="I7" s="41"/>
      <c r="J7" s="41"/>
      <c r="K7" s="41"/>
      <c r="L7" s="41"/>
      <c r="M7" s="41"/>
      <c r="N7" s="41"/>
      <c r="O7" s="41"/>
      <c r="P7" s="41"/>
      <c r="Q7" s="41"/>
      <c r="R7" s="41"/>
      <c r="S7" s="41"/>
      <c r="T7" s="41"/>
      <c r="U7" s="41"/>
      <c r="V7" s="41"/>
      <c r="W7" s="41"/>
      <c r="X7" s="41"/>
      <c r="Y7" s="41"/>
      <c r="Z7" s="41"/>
      <c r="AA7" s="41"/>
      <c r="AB7" s="41"/>
      <c r="AC7" s="41"/>
      <c r="AD7" s="41"/>
    </row>
    <row r="8" spans="1:30" s="4" customFormat="1" ht="24.95" customHeight="1">
      <c r="A8" s="71" t="s">
        <v>41</v>
      </c>
      <c r="B8" s="162"/>
      <c r="C8" s="162"/>
      <c r="D8" s="76"/>
      <c r="E8" s="179"/>
      <c r="F8" s="41"/>
      <c r="G8" s="41"/>
      <c r="H8" s="41"/>
      <c r="I8" s="41"/>
      <c r="J8" s="41"/>
      <c r="K8" s="41"/>
      <c r="L8" s="41"/>
      <c r="M8" s="41"/>
      <c r="N8" s="41"/>
      <c r="O8" s="41"/>
      <c r="P8" s="41"/>
      <c r="Q8" s="41"/>
      <c r="R8" s="41"/>
      <c r="S8" s="41"/>
      <c r="T8" s="41"/>
      <c r="U8" s="41"/>
      <c r="V8" s="41"/>
      <c r="W8" s="41"/>
      <c r="X8" s="41"/>
      <c r="Y8" s="41"/>
      <c r="Z8" s="41"/>
      <c r="AA8" s="41"/>
      <c r="AB8" s="41"/>
      <c r="AC8" s="41"/>
      <c r="AD8" s="41"/>
    </row>
    <row r="9" spans="1:30" s="4" customFormat="1" ht="24.95" customHeight="1">
      <c r="A9" s="71" t="s">
        <v>42</v>
      </c>
      <c r="B9" s="162"/>
      <c r="C9" s="162"/>
      <c r="D9" s="76"/>
      <c r="E9" s="179"/>
      <c r="F9" s="41"/>
      <c r="G9" s="41"/>
      <c r="H9" s="41"/>
      <c r="I9" s="41"/>
      <c r="J9" s="41"/>
      <c r="K9" s="41"/>
      <c r="L9" s="41"/>
      <c r="M9" s="41"/>
      <c r="N9" s="41"/>
      <c r="O9" s="41"/>
      <c r="P9" s="41"/>
      <c r="Q9" s="41"/>
      <c r="R9" s="41"/>
      <c r="S9" s="41"/>
      <c r="T9" s="41"/>
      <c r="U9" s="41"/>
      <c r="V9" s="41"/>
      <c r="W9" s="41"/>
      <c r="X9" s="41"/>
      <c r="Y9" s="41"/>
      <c r="Z9" s="41"/>
      <c r="AA9" s="41"/>
      <c r="AB9" s="41"/>
      <c r="AC9" s="41"/>
      <c r="AD9" s="41"/>
    </row>
    <row r="10" spans="1:30" s="4" customFormat="1" ht="24.95" customHeight="1">
      <c r="A10" s="71" t="s">
        <v>43</v>
      </c>
      <c r="B10" s="162"/>
      <c r="C10" s="162"/>
      <c r="D10" s="76"/>
      <c r="E10" s="179"/>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row>
    <row r="11" spans="1:30" s="4" customFormat="1" ht="24.95" customHeight="1">
      <c r="A11" s="71" t="s">
        <v>44</v>
      </c>
      <c r="B11" s="162"/>
      <c r="C11" s="162"/>
      <c r="D11" s="76"/>
      <c r="E11" s="179"/>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s="4" customFormat="1" ht="24.95" customHeight="1">
      <c r="A12" s="71" t="s">
        <v>45</v>
      </c>
      <c r="B12" s="162">
        <v>358</v>
      </c>
      <c r="C12" s="162">
        <f>124+204</f>
        <v>328</v>
      </c>
      <c r="D12" s="76">
        <f t="shared" si="0"/>
        <v>0.91620111731843579</v>
      </c>
      <c r="E12" s="179"/>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s="4" customFormat="1" ht="24.95" customHeight="1">
      <c r="A13" s="71" t="s">
        <v>46</v>
      </c>
      <c r="B13" s="162">
        <v>767</v>
      </c>
      <c r="C13" s="162">
        <f>799+18</f>
        <v>817</v>
      </c>
      <c r="D13" s="76">
        <f t="shared" si="0"/>
        <v>1.0651890482398958</v>
      </c>
      <c r="E13" s="179"/>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s="4" customFormat="1" ht="24.95" customHeight="1">
      <c r="A14" s="71" t="s">
        <v>47</v>
      </c>
      <c r="B14" s="162">
        <v>144</v>
      </c>
      <c r="C14" s="162">
        <v>149</v>
      </c>
      <c r="D14" s="76">
        <f t="shared" si="0"/>
        <v>1.0347222222222223</v>
      </c>
      <c r="E14" s="179"/>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s="4" customFormat="1" ht="24.95" customHeight="1">
      <c r="A15" s="71" t="s">
        <v>48</v>
      </c>
      <c r="B15" s="162">
        <v>176</v>
      </c>
      <c r="C15" s="162">
        <v>201</v>
      </c>
      <c r="D15" s="76">
        <f t="shared" si="0"/>
        <v>1.1420454545454546</v>
      </c>
      <c r="E15" s="179"/>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s="4" customFormat="1" ht="24.95" customHeight="1">
      <c r="A16" s="71" t="s">
        <v>49</v>
      </c>
      <c r="B16" s="162">
        <v>276</v>
      </c>
      <c r="C16" s="162">
        <v>317</v>
      </c>
      <c r="D16" s="76">
        <f t="shared" si="0"/>
        <v>1.1485507246376812</v>
      </c>
      <c r="E16" s="179"/>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s="4" customFormat="1" ht="24.95" customHeight="1">
      <c r="A17" s="71" t="s">
        <v>50</v>
      </c>
      <c r="B17" s="162">
        <v>1517</v>
      </c>
      <c r="C17" s="162">
        <v>1494</v>
      </c>
      <c r="D17" s="76">
        <f t="shared" si="0"/>
        <v>0.98483849703361903</v>
      </c>
      <c r="E17" s="179"/>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s="4" customFormat="1" ht="24.95" customHeight="1">
      <c r="A18" s="71" t="s">
        <v>51</v>
      </c>
      <c r="B18" s="162"/>
      <c r="C18" s="162"/>
      <c r="D18" s="76"/>
      <c r="E18" s="179"/>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s="4" customFormat="1" ht="24.95" customHeight="1">
      <c r="A19" s="71" t="s">
        <v>52</v>
      </c>
      <c r="B19" s="162"/>
      <c r="C19" s="162"/>
      <c r="D19" s="76"/>
      <c r="E19" s="179"/>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s="4" customFormat="1" ht="24.95" customHeight="1">
      <c r="A20" s="71" t="s">
        <v>53</v>
      </c>
      <c r="B20" s="162"/>
      <c r="C20" s="162"/>
      <c r="D20" s="76"/>
      <c r="E20" s="179"/>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s="4" customFormat="1" ht="24.95" customHeight="1">
      <c r="A21" s="71" t="s">
        <v>54</v>
      </c>
      <c r="B21" s="162"/>
      <c r="C21" s="162"/>
      <c r="D21" s="76"/>
      <c r="E21" s="179"/>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s="4" customFormat="1" ht="24.95" customHeight="1">
      <c r="A22" s="71" t="s">
        <v>55</v>
      </c>
      <c r="B22" s="162"/>
      <c r="C22" s="162"/>
      <c r="D22" s="76"/>
      <c r="E22" s="179"/>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s="4" customFormat="1" ht="24.95" customHeight="1">
      <c r="A23" s="71" t="s">
        <v>56</v>
      </c>
      <c r="B23" s="162"/>
      <c r="C23" s="162"/>
      <c r="D23" s="76"/>
      <c r="E23" s="179"/>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s="4" customFormat="1" ht="24.95" customHeight="1">
      <c r="A24" s="71" t="s">
        <v>57</v>
      </c>
      <c r="B24" s="162">
        <v>145</v>
      </c>
      <c r="C24" s="162">
        <v>149</v>
      </c>
      <c r="D24" s="76">
        <f t="shared" si="0"/>
        <v>1.0275862068965518</v>
      </c>
      <c r="E24" s="179"/>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s="4" customFormat="1" ht="24.95" customHeight="1">
      <c r="A25" s="71" t="s">
        <v>58</v>
      </c>
      <c r="B25" s="162"/>
      <c r="C25" s="162"/>
      <c r="D25" s="76"/>
      <c r="E25" s="179"/>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s="4" customFormat="1" ht="24.95" customHeight="1">
      <c r="A26" s="71" t="s">
        <v>59</v>
      </c>
      <c r="B26" s="162"/>
      <c r="C26" s="162"/>
      <c r="D26" s="76"/>
      <c r="E26" s="179"/>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s="4" customFormat="1" ht="24.95" customHeight="1">
      <c r="A27" s="71" t="s">
        <v>237</v>
      </c>
      <c r="B27" s="162">
        <v>45</v>
      </c>
      <c r="C27" s="162">
        <v>38</v>
      </c>
      <c r="D27" s="76">
        <f t="shared" si="0"/>
        <v>0.84444444444444444</v>
      </c>
      <c r="E27" s="179"/>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s="4" customFormat="1" ht="24.95" customHeight="1">
      <c r="A28" s="71" t="s">
        <v>238</v>
      </c>
      <c r="B28" s="162"/>
      <c r="C28" s="162"/>
      <c r="D28" s="74"/>
      <c r="E28" s="178"/>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s="4" customFormat="1" ht="24.95" customHeight="1">
      <c r="A29" s="71" t="s">
        <v>239</v>
      </c>
      <c r="B29" s="162"/>
      <c r="C29" s="162"/>
      <c r="D29" s="74"/>
      <c r="E29" s="178"/>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s="4" customFormat="1" ht="24.95" customHeight="1">
      <c r="A30" s="71" t="s">
        <v>240</v>
      </c>
      <c r="B30" s="162"/>
      <c r="C30" s="162"/>
      <c r="D30" s="74"/>
      <c r="E30" s="178"/>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sheetData>
  <sheetProtection formatCells="0" formatColumns="0" formatRows="0"/>
  <mergeCells count="1">
    <mergeCell ref="A2:D2"/>
  </mergeCells>
  <phoneticPr fontId="49" type="noConversion"/>
  <printOptions horizontalCentered="1"/>
  <pageMargins left="0.70833333333333304" right="0.70833333333333304" top="0.43263888888888902" bottom="0.74791666666666701" header="0.31458333333333299" footer="0.31458333333333299"/>
  <pageSetup paperSize="9" orientation="portrait" r:id="rId1"/>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A1:D27"/>
  <sheetViews>
    <sheetView view="pageBreakPreview" zoomScaleNormal="100" workbookViewId="0">
      <selection activeCell="E7" sqref="E7"/>
    </sheetView>
  </sheetViews>
  <sheetFormatPr defaultColWidth="9" defaultRowHeight="42.75" customHeight="1"/>
  <cols>
    <col min="1" max="3" width="20.625" style="33" customWidth="1"/>
    <col min="4" max="4" width="40.625" style="33" customWidth="1"/>
    <col min="5" max="5" width="28.875" style="33" customWidth="1"/>
    <col min="6" max="16384" width="9" style="33"/>
  </cols>
  <sheetData>
    <row r="1" spans="1:4" ht="70.5" customHeight="1">
      <c r="A1" s="192" t="s">
        <v>423</v>
      </c>
      <c r="B1" s="193"/>
      <c r="C1" s="193"/>
      <c r="D1" s="193"/>
    </row>
    <row r="2" spans="1:4" ht="18" customHeight="1">
      <c r="A2" s="119"/>
      <c r="B2" s="120"/>
      <c r="C2" s="120"/>
      <c r="D2" s="120"/>
    </row>
    <row r="3" spans="1:4" ht="36" customHeight="1">
      <c r="A3" s="202" t="s">
        <v>424</v>
      </c>
      <c r="B3" s="203"/>
      <c r="C3" s="203"/>
      <c r="D3" s="203"/>
    </row>
    <row r="4" spans="1:4" ht="36" customHeight="1">
      <c r="A4" s="203"/>
      <c r="B4" s="203"/>
      <c r="C4" s="203"/>
      <c r="D4" s="203"/>
    </row>
    <row r="5" spans="1:4" ht="27" hidden="1" customHeight="1">
      <c r="A5" s="203"/>
      <c r="B5" s="203"/>
      <c r="C5" s="203"/>
      <c r="D5" s="203"/>
    </row>
    <row r="26" spans="1:4" ht="42.75" customHeight="1">
      <c r="A26" s="160"/>
      <c r="B26" s="160"/>
      <c r="C26" s="160"/>
      <c r="D26" s="160"/>
    </row>
    <row r="27" spans="1:4" ht="42.75" customHeight="1">
      <c r="A27" s="160"/>
      <c r="B27" s="160"/>
      <c r="C27" s="160"/>
      <c r="D27" s="160"/>
    </row>
  </sheetData>
  <mergeCells count="2">
    <mergeCell ref="A1:D1"/>
    <mergeCell ref="A3:D5"/>
  </mergeCells>
  <phoneticPr fontId="49" type="noConversion"/>
  <printOptions horizontalCentered="1"/>
  <pageMargins left="0.70866141732283472" right="0.70866141732283472" top="0.74803149606299213" bottom="0.74803149606299213" header="0.31496062992125984" footer="0.31496062992125984"/>
  <pageSetup paperSize="9" scale="83" orientation="portrait"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W30"/>
  <sheetViews>
    <sheetView showZeros="0" topLeftCell="A10" workbookViewId="0">
      <selection activeCell="E24" sqref="E24"/>
    </sheetView>
  </sheetViews>
  <sheetFormatPr defaultColWidth="6.75" defaultRowHeight="11.25"/>
  <cols>
    <col min="1" max="1" width="33.625" style="53" customWidth="1"/>
    <col min="2" max="2" width="15.625" style="146" customWidth="1"/>
    <col min="3" max="4" width="15.625" style="53" customWidth="1"/>
    <col min="5" max="11" width="9" style="53" customWidth="1"/>
    <col min="12" max="12" width="6.25" style="53" customWidth="1"/>
    <col min="13" max="49" width="9" style="53" customWidth="1"/>
    <col min="50" max="16384" width="6.75" style="53"/>
  </cols>
  <sheetData>
    <row r="1" spans="1:49" ht="19.5" customHeight="1">
      <c r="A1" s="51" t="s">
        <v>6</v>
      </c>
    </row>
    <row r="2" spans="1:49" ht="23.1" customHeight="1">
      <c r="A2" s="184" t="s">
        <v>388</v>
      </c>
      <c r="B2" s="185"/>
      <c r="C2" s="186"/>
      <c r="D2" s="184"/>
      <c r="E2" s="54"/>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ht="18" customHeight="1">
      <c r="A3" s="56"/>
      <c r="B3" s="147"/>
      <c r="C3" s="56" t="s">
        <v>7</v>
      </c>
      <c r="D3" s="58" t="s">
        <v>8</v>
      </c>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pans="1:49" s="51" customFormat="1" ht="39" customHeight="1">
      <c r="A4" s="43" t="s">
        <v>9</v>
      </c>
      <c r="B4" s="148" t="s">
        <v>386</v>
      </c>
      <c r="C4" s="43" t="s">
        <v>387</v>
      </c>
      <c r="D4" s="43" t="s">
        <v>10</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8"/>
    </row>
    <row r="5" spans="1:49" s="51" customFormat="1" ht="24.95" customHeight="1">
      <c r="A5" s="43" t="s">
        <v>11</v>
      </c>
      <c r="B5" s="112">
        <f>B6+B22</f>
        <v>568</v>
      </c>
      <c r="C5" s="112">
        <f>C6+C22</f>
        <v>472</v>
      </c>
      <c r="D5" s="167">
        <f>C5/B5</f>
        <v>0.83098591549295775</v>
      </c>
      <c r="E5" s="61"/>
      <c r="F5" s="169"/>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24.95" customHeight="1">
      <c r="A6" s="113" t="s">
        <v>12</v>
      </c>
      <c r="B6" s="112">
        <f>SUM(B7:B21)</f>
        <v>560</v>
      </c>
      <c r="C6" s="112">
        <f>SUM(C7:C21)</f>
        <v>452</v>
      </c>
      <c r="D6" s="167">
        <f t="shared" ref="D6:D26" si="0">C6/B6</f>
        <v>0.80714285714285716</v>
      </c>
      <c r="E6" s="61"/>
      <c r="F6" s="169"/>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ht="24.95" customHeight="1">
      <c r="A7" s="75" t="s">
        <v>13</v>
      </c>
      <c r="B7" s="114">
        <v>355</v>
      </c>
      <c r="C7" s="123">
        <v>260</v>
      </c>
      <c r="D7" s="168">
        <f t="shared" si="0"/>
        <v>0.73239436619718312</v>
      </c>
      <c r="F7" s="169"/>
    </row>
    <row r="8" spans="1:49" ht="24.95" customHeight="1">
      <c r="A8" s="75" t="s">
        <v>14</v>
      </c>
      <c r="B8" s="114">
        <v>26</v>
      </c>
      <c r="C8" s="123">
        <v>20</v>
      </c>
      <c r="D8" s="168">
        <f t="shared" si="0"/>
        <v>0.76923076923076927</v>
      </c>
      <c r="F8" s="169"/>
    </row>
    <row r="9" spans="1:49" ht="24.95" customHeight="1">
      <c r="A9" s="75" t="s">
        <v>15</v>
      </c>
      <c r="B9" s="114">
        <v>42</v>
      </c>
      <c r="C9" s="123">
        <v>40</v>
      </c>
      <c r="D9" s="168">
        <f t="shared" si="0"/>
        <v>0.95238095238095233</v>
      </c>
      <c r="F9" s="169"/>
    </row>
    <row r="10" spans="1:49" ht="24.95" customHeight="1">
      <c r="A10" s="75" t="s">
        <v>16</v>
      </c>
      <c r="B10" s="114">
        <v>1</v>
      </c>
      <c r="C10" s="123"/>
      <c r="D10" s="168">
        <f t="shared" si="0"/>
        <v>0</v>
      </c>
      <c r="F10" s="169"/>
    </row>
    <row r="11" spans="1:49" ht="24.95" customHeight="1">
      <c r="A11" s="75" t="s">
        <v>17</v>
      </c>
      <c r="B11" s="114">
        <v>57</v>
      </c>
      <c r="C11" s="123">
        <v>41</v>
      </c>
      <c r="D11" s="168">
        <f t="shared" si="0"/>
        <v>0.7192982456140351</v>
      </c>
      <c r="F11" s="169"/>
    </row>
    <row r="12" spans="1:49" ht="24.95" customHeight="1">
      <c r="A12" s="75" t="s">
        <v>18</v>
      </c>
      <c r="B12" s="114">
        <v>4</v>
      </c>
      <c r="C12" s="123">
        <v>3</v>
      </c>
      <c r="D12" s="168">
        <f t="shared" si="0"/>
        <v>0.75</v>
      </c>
      <c r="F12" s="169"/>
    </row>
    <row r="13" spans="1:49" ht="24.95" customHeight="1">
      <c r="A13" s="75" t="s">
        <v>19</v>
      </c>
      <c r="B13" s="114">
        <v>10</v>
      </c>
      <c r="C13" s="123">
        <v>8</v>
      </c>
      <c r="D13" s="168">
        <f t="shared" si="0"/>
        <v>0.8</v>
      </c>
      <c r="F13" s="169"/>
    </row>
    <row r="14" spans="1:49" ht="24.95" customHeight="1">
      <c r="A14" s="75" t="s">
        <v>20</v>
      </c>
      <c r="B14" s="114"/>
      <c r="C14" s="123"/>
      <c r="D14" s="168"/>
      <c r="F14" s="169"/>
    </row>
    <row r="15" spans="1:49" ht="24.95" customHeight="1">
      <c r="A15" s="75" t="s">
        <v>21</v>
      </c>
      <c r="B15" s="114">
        <v>2</v>
      </c>
      <c r="C15" s="123">
        <v>1</v>
      </c>
      <c r="D15" s="168">
        <f t="shared" si="0"/>
        <v>0.5</v>
      </c>
      <c r="F15" s="169"/>
    </row>
    <row r="16" spans="1:49" ht="24.95" customHeight="1">
      <c r="A16" s="75" t="s">
        <v>22</v>
      </c>
      <c r="B16" s="114">
        <v>59</v>
      </c>
      <c r="C16" s="123">
        <v>74</v>
      </c>
      <c r="D16" s="168">
        <f t="shared" si="0"/>
        <v>1.2542372881355932</v>
      </c>
      <c r="F16" s="169"/>
    </row>
    <row r="17" spans="1:10" ht="24.95" customHeight="1">
      <c r="A17" s="75" t="s">
        <v>23</v>
      </c>
      <c r="B17" s="114">
        <v>3</v>
      </c>
      <c r="C17" s="123">
        <v>4</v>
      </c>
      <c r="D17" s="168">
        <f t="shared" si="0"/>
        <v>1.3333333333333333</v>
      </c>
      <c r="F17" s="169"/>
    </row>
    <row r="18" spans="1:10" ht="24.95" customHeight="1">
      <c r="A18" s="75" t="s">
        <v>24</v>
      </c>
      <c r="B18" s="114"/>
      <c r="C18" s="123"/>
      <c r="D18" s="168"/>
      <c r="F18" s="169"/>
    </row>
    <row r="19" spans="1:10" ht="24.95" customHeight="1">
      <c r="A19" s="75" t="s">
        <v>25</v>
      </c>
      <c r="B19" s="114">
        <v>1</v>
      </c>
      <c r="C19" s="123">
        <v>1</v>
      </c>
      <c r="D19" s="168">
        <f t="shared" si="0"/>
        <v>1</v>
      </c>
      <c r="F19" s="169"/>
    </row>
    <row r="20" spans="1:10" ht="24.95" customHeight="1">
      <c r="A20" s="75" t="s">
        <v>26</v>
      </c>
      <c r="B20" s="149"/>
      <c r="C20" s="123"/>
      <c r="D20" s="168"/>
      <c r="F20" s="169"/>
    </row>
    <row r="21" spans="1:10" ht="24.95" customHeight="1">
      <c r="A21" s="75" t="s">
        <v>27</v>
      </c>
      <c r="B21" s="114"/>
      <c r="C21" s="123"/>
      <c r="D21" s="168"/>
      <c r="F21" s="169"/>
    </row>
    <row r="22" spans="1:10" ht="24.95" customHeight="1">
      <c r="A22" s="113" t="s">
        <v>28</v>
      </c>
      <c r="B22" s="112">
        <f>SUM(B23:B29)</f>
        <v>8</v>
      </c>
      <c r="C22" s="112">
        <f>SUM(C23:C29)</f>
        <v>20</v>
      </c>
      <c r="D22" s="167">
        <f t="shared" si="0"/>
        <v>2.5</v>
      </c>
      <c r="F22" s="169"/>
    </row>
    <row r="23" spans="1:10" ht="24.95" customHeight="1">
      <c r="A23" s="75" t="s">
        <v>29</v>
      </c>
      <c r="B23" s="114"/>
      <c r="C23" s="123"/>
      <c r="D23" s="168"/>
      <c r="F23" s="169"/>
      <c r="J23" s="112"/>
    </row>
    <row r="24" spans="1:10" ht="24.95" customHeight="1">
      <c r="A24" s="75" t="s">
        <v>30</v>
      </c>
      <c r="B24" s="114"/>
      <c r="C24" s="123"/>
      <c r="D24" s="168"/>
      <c r="F24" s="169"/>
    </row>
    <row r="25" spans="1:10" ht="24.95" customHeight="1">
      <c r="A25" s="75" t="s">
        <v>31</v>
      </c>
      <c r="B25" s="114"/>
      <c r="C25" s="123">
        <v>7</v>
      </c>
      <c r="D25" s="168"/>
      <c r="F25" s="169"/>
    </row>
    <row r="26" spans="1:10" ht="24.95" customHeight="1">
      <c r="A26" s="75" t="s">
        <v>32</v>
      </c>
      <c r="B26" s="114">
        <v>8</v>
      </c>
      <c r="C26" s="123">
        <v>13</v>
      </c>
      <c r="D26" s="168">
        <f t="shared" si="0"/>
        <v>1.625</v>
      </c>
      <c r="F26" s="169"/>
    </row>
    <row r="27" spans="1:10" ht="24.95" customHeight="1">
      <c r="A27" s="75" t="s">
        <v>33</v>
      </c>
      <c r="B27" s="114"/>
      <c r="C27" s="123"/>
      <c r="D27" s="168"/>
      <c r="F27" s="169"/>
    </row>
    <row r="28" spans="1:10" ht="24.95" customHeight="1">
      <c r="A28" s="75" t="s">
        <v>34</v>
      </c>
      <c r="B28" s="114"/>
      <c r="C28" s="123"/>
      <c r="D28" s="168"/>
      <c r="F28" s="169"/>
    </row>
    <row r="29" spans="1:10" ht="24.95" customHeight="1">
      <c r="A29" s="75" t="s">
        <v>35</v>
      </c>
      <c r="B29" s="114"/>
      <c r="C29" s="123"/>
      <c r="D29" s="168"/>
      <c r="F29" s="169"/>
    </row>
    <row r="30" spans="1:10" ht="21" customHeight="1">
      <c r="A30" s="187" t="s">
        <v>36</v>
      </c>
      <c r="B30" s="188"/>
      <c r="C30" s="189"/>
      <c r="D30" s="187"/>
    </row>
  </sheetData>
  <sheetProtection formatCells="0" formatColumns="0" formatRows="0"/>
  <mergeCells count="2">
    <mergeCell ref="A2:D2"/>
    <mergeCell ref="A30:D30"/>
  </mergeCells>
  <phoneticPr fontId="49" type="noConversion"/>
  <printOptions horizontalCentered="1"/>
  <pageMargins left="0.70833333333333304" right="0.70833333333333304" top="0.59027777777777801" bottom="0.59027777777777801" header="0.27500000000000002"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AM30"/>
  <sheetViews>
    <sheetView showGridLines="0" showZeros="0" tabSelected="1" workbookViewId="0">
      <selection activeCell="C5" sqref="C5"/>
    </sheetView>
  </sheetViews>
  <sheetFormatPr defaultColWidth="6.75" defaultRowHeight="11.25"/>
  <cols>
    <col min="1" max="1" width="35.625" style="36" customWidth="1"/>
    <col min="2" max="4" width="15.625" style="36" customWidth="1"/>
    <col min="5" max="39" width="9" style="36" customWidth="1"/>
    <col min="40" max="16384" width="6.75" style="36"/>
  </cols>
  <sheetData>
    <row r="1" spans="1:39" ht="19.5" customHeight="1">
      <c r="A1" s="4" t="s">
        <v>242</v>
      </c>
    </row>
    <row r="2" spans="1:39" ht="24" customHeight="1">
      <c r="A2" s="190" t="s">
        <v>425</v>
      </c>
      <c r="B2" s="190"/>
      <c r="C2" s="191"/>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spans="1:39"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s="4" customFormat="1" ht="50.1" customHeight="1">
      <c r="A4" s="42" t="s">
        <v>9</v>
      </c>
      <c r="B4" s="42" t="s">
        <v>331</v>
      </c>
      <c r="C4" s="42" t="s">
        <v>420</v>
      </c>
      <c r="D4" s="42" t="s">
        <v>236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52"/>
    </row>
    <row r="5" spans="1:39" s="4" customFormat="1" ht="24.95" customHeight="1">
      <c r="A5" s="69" t="s">
        <v>38</v>
      </c>
      <c r="B5" s="110">
        <f>SUM(B6:B30)</f>
        <v>4373</v>
      </c>
      <c r="C5" s="110">
        <f>SUM(C6:C30)</f>
        <v>4558</v>
      </c>
      <c r="D5" s="74">
        <f>C5/B5</f>
        <v>1.0423050537388521</v>
      </c>
      <c r="F5" s="171"/>
    </row>
    <row r="6" spans="1:39" s="4" customFormat="1" ht="24.95" customHeight="1">
      <c r="A6" s="71" t="s">
        <v>39</v>
      </c>
      <c r="B6" s="111">
        <v>945</v>
      </c>
      <c r="C6" s="162">
        <v>1065</v>
      </c>
      <c r="D6" s="76">
        <f t="shared" ref="D6:D27" si="0">C6/B6</f>
        <v>1.126984126984127</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1:39" s="4" customFormat="1" ht="24.95" customHeight="1">
      <c r="A7" s="71" t="s">
        <v>40</v>
      </c>
      <c r="B7" s="111"/>
      <c r="C7" s="162"/>
      <c r="D7" s="7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row>
    <row r="8" spans="1:39" s="4" customFormat="1" ht="24.95" customHeight="1">
      <c r="A8" s="71" t="s">
        <v>41</v>
      </c>
      <c r="B8" s="111"/>
      <c r="C8" s="162"/>
      <c r="D8" s="7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row>
    <row r="9" spans="1:39" s="4" customFormat="1" ht="24.95" customHeight="1">
      <c r="A9" s="71" t="s">
        <v>42</v>
      </c>
      <c r="B9" s="111"/>
      <c r="C9" s="162"/>
      <c r="D9" s="7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row>
    <row r="10" spans="1:39" s="4" customFormat="1" ht="24.95" customHeight="1">
      <c r="A10" s="71" t="s">
        <v>43</v>
      </c>
      <c r="B10" s="111"/>
      <c r="C10" s="162"/>
      <c r="D10" s="7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row>
    <row r="11" spans="1:39" s="4" customFormat="1" ht="24.95" customHeight="1">
      <c r="A11" s="71" t="s">
        <v>44</v>
      </c>
      <c r="B11" s="111"/>
      <c r="C11" s="162"/>
      <c r="D11" s="7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row>
    <row r="12" spans="1:39" s="4" customFormat="1" ht="24.95" customHeight="1">
      <c r="A12" s="71" t="s">
        <v>45</v>
      </c>
      <c r="B12" s="111">
        <v>358</v>
      </c>
      <c r="C12" s="162">
        <v>328</v>
      </c>
      <c r="D12" s="76">
        <f t="shared" si="0"/>
        <v>0.91620111731843579</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row>
    <row r="13" spans="1:39" s="4" customFormat="1" ht="24.95" customHeight="1">
      <c r="A13" s="71" t="s">
        <v>46</v>
      </c>
      <c r="B13" s="111">
        <v>767</v>
      </c>
      <c r="C13" s="162">
        <v>817</v>
      </c>
      <c r="D13" s="76">
        <f t="shared" si="0"/>
        <v>1.0651890482398958</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row>
    <row r="14" spans="1:39" s="4" customFormat="1" ht="24.95" customHeight="1">
      <c r="A14" s="71" t="s">
        <v>47</v>
      </c>
      <c r="B14" s="111">
        <v>144</v>
      </c>
      <c r="C14" s="162">
        <v>149</v>
      </c>
      <c r="D14" s="76">
        <f t="shared" si="0"/>
        <v>1.0347222222222223</v>
      </c>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row>
    <row r="15" spans="1:39" s="4" customFormat="1" ht="24.95" customHeight="1">
      <c r="A15" s="71" t="s">
        <v>48</v>
      </c>
      <c r="B15" s="111">
        <v>176</v>
      </c>
      <c r="C15" s="162">
        <v>201</v>
      </c>
      <c r="D15" s="76">
        <f t="shared" si="0"/>
        <v>1.1420454545454546</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row>
    <row r="16" spans="1:39" s="4" customFormat="1" ht="24.95" customHeight="1">
      <c r="A16" s="71" t="s">
        <v>49</v>
      </c>
      <c r="B16" s="111">
        <v>276</v>
      </c>
      <c r="C16" s="162">
        <v>317</v>
      </c>
      <c r="D16" s="76">
        <f t="shared" si="0"/>
        <v>1.1485507246376812</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row>
    <row r="17" spans="1:39" s="4" customFormat="1" ht="24.95" customHeight="1">
      <c r="A17" s="71" t="s">
        <v>50</v>
      </c>
      <c r="B17" s="111">
        <v>1517</v>
      </c>
      <c r="C17" s="162">
        <v>1494</v>
      </c>
      <c r="D17" s="76">
        <f t="shared" si="0"/>
        <v>0.98483849703361903</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row>
    <row r="18" spans="1:39" s="4" customFormat="1" ht="24.95" customHeight="1">
      <c r="A18" s="71" t="s">
        <v>51</v>
      </c>
      <c r="B18" s="111"/>
      <c r="C18" s="162"/>
      <c r="D18" s="76"/>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row>
    <row r="19" spans="1:39" s="4" customFormat="1" ht="24.95" customHeight="1">
      <c r="A19" s="71" t="s">
        <v>52</v>
      </c>
      <c r="B19" s="111"/>
      <c r="C19" s="162"/>
      <c r="D19" s="76"/>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row>
    <row r="20" spans="1:39" s="4" customFormat="1" ht="24.95" customHeight="1">
      <c r="A20" s="71" t="s">
        <v>53</v>
      </c>
      <c r="B20" s="111"/>
      <c r="C20" s="162"/>
      <c r="D20" s="76"/>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row>
    <row r="21" spans="1:39" s="4" customFormat="1" ht="24.95" customHeight="1">
      <c r="A21" s="71" t="s">
        <v>54</v>
      </c>
      <c r="B21" s="111"/>
      <c r="C21" s="162"/>
      <c r="D21" s="76"/>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row>
    <row r="22" spans="1:39" s="4" customFormat="1" ht="24.95" customHeight="1">
      <c r="A22" s="71" t="s">
        <v>55</v>
      </c>
      <c r="B22" s="111"/>
      <c r="C22" s="162"/>
      <c r="D22" s="76"/>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row>
    <row r="23" spans="1:39" s="4" customFormat="1" ht="24.95" customHeight="1">
      <c r="A23" s="71" t="s">
        <v>56</v>
      </c>
      <c r="B23" s="111"/>
      <c r="C23" s="162"/>
      <c r="D23" s="76"/>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row>
    <row r="24" spans="1:39" s="4" customFormat="1" ht="24.95" customHeight="1">
      <c r="A24" s="71" t="s">
        <v>57</v>
      </c>
      <c r="B24" s="111">
        <v>145</v>
      </c>
      <c r="C24" s="162">
        <v>149</v>
      </c>
      <c r="D24" s="76">
        <f t="shared" si="0"/>
        <v>1.0275862068965518</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row>
    <row r="25" spans="1:39" s="4" customFormat="1" ht="24.95" customHeight="1">
      <c r="A25" s="71" t="s">
        <v>58</v>
      </c>
      <c r="B25" s="111"/>
      <c r="C25" s="162"/>
      <c r="D25" s="76"/>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row>
    <row r="26" spans="1:39" s="4" customFormat="1" ht="24.95" customHeight="1">
      <c r="A26" s="71" t="s">
        <v>59</v>
      </c>
      <c r="B26" s="111"/>
      <c r="C26" s="162"/>
      <c r="D26" s="76"/>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row>
    <row r="27" spans="1:39" s="4" customFormat="1" ht="24.95" customHeight="1">
      <c r="A27" s="71" t="s">
        <v>237</v>
      </c>
      <c r="B27" s="111">
        <v>45</v>
      </c>
      <c r="C27" s="162">
        <v>38</v>
      </c>
      <c r="D27" s="76">
        <f t="shared" si="0"/>
        <v>0.84444444444444444</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row>
    <row r="28" spans="1:39" s="4" customFormat="1" ht="24.95" customHeight="1">
      <c r="A28" s="71" t="s">
        <v>238</v>
      </c>
      <c r="B28" s="111"/>
      <c r="C28" s="162"/>
      <c r="D28" s="76"/>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row>
    <row r="29" spans="1:39" s="4" customFormat="1" ht="24.95" customHeight="1">
      <c r="A29" s="71" t="s">
        <v>239</v>
      </c>
      <c r="B29" s="111"/>
      <c r="C29" s="162"/>
      <c r="D29" s="76"/>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row>
    <row r="30" spans="1:39" s="4" customFormat="1" ht="24.95" customHeight="1">
      <c r="A30" s="71" t="s">
        <v>240</v>
      </c>
      <c r="B30" s="42"/>
      <c r="C30" s="162"/>
      <c r="D30" s="76"/>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row>
  </sheetData>
  <sheetProtection formatCells="0" formatColumns="0" formatRows="0"/>
  <mergeCells count="1">
    <mergeCell ref="A2:D2"/>
  </mergeCells>
  <phoneticPr fontId="49" type="noConversion"/>
  <printOptions horizontalCentered="1"/>
  <pageMargins left="0.70833333333333304" right="0.70833333333333304" top="0.51180555555555596" bottom="0.51180555555555596" header="0.23611111111111099"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D4"/>
  <sheetViews>
    <sheetView view="pageBreakPreview" zoomScaleNormal="100" workbookViewId="0">
      <selection activeCell="C10" sqref="C10"/>
    </sheetView>
  </sheetViews>
  <sheetFormatPr defaultColWidth="9" defaultRowHeight="14.25"/>
  <cols>
    <col min="1" max="3" width="20.625" style="33" customWidth="1"/>
    <col min="4" max="4" width="40.625" style="33" customWidth="1"/>
    <col min="5" max="5" width="28.875" style="33" customWidth="1"/>
    <col min="6" max="16384" width="9" style="33"/>
  </cols>
  <sheetData>
    <row r="1" spans="1:4" ht="77.25" customHeight="1">
      <c r="A1" s="204" t="s">
        <v>426</v>
      </c>
      <c r="B1" s="205"/>
      <c r="C1" s="205"/>
      <c r="D1" s="205"/>
    </row>
    <row r="2" spans="1:4" ht="15.75" customHeight="1">
      <c r="A2" s="206" t="s">
        <v>478</v>
      </c>
      <c r="B2" s="207"/>
      <c r="C2" s="207"/>
      <c r="D2" s="207"/>
    </row>
    <row r="3" spans="1:4" ht="15.75" customHeight="1">
      <c r="A3" s="207"/>
      <c r="B3" s="207"/>
      <c r="C3" s="207"/>
      <c r="D3" s="207"/>
    </row>
    <row r="4" spans="1:4" ht="15.75" customHeight="1">
      <c r="A4" s="207"/>
      <c r="B4" s="207"/>
      <c r="C4" s="207"/>
      <c r="D4" s="207"/>
    </row>
  </sheetData>
  <mergeCells count="2">
    <mergeCell ref="A1:D1"/>
    <mergeCell ref="A2:D4"/>
  </mergeCells>
  <phoneticPr fontId="49" type="noConversion"/>
  <printOptions horizontalCentered="1"/>
  <pageMargins left="0.70866141732283472" right="0.70866141732283472" top="0.74803149606299213" bottom="0.74803149606299213" header="0.31496062992125984" footer="0.31496062992125984"/>
  <pageSetup paperSize="9" scale="83" orientation="portrait" r:id="rId1"/>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S71"/>
  <sheetViews>
    <sheetView showGridLines="0" showZeros="0" topLeftCell="A34" zoomScale="115" zoomScaleNormal="115" workbookViewId="0">
      <selection activeCell="C59" sqref="C59"/>
    </sheetView>
  </sheetViews>
  <sheetFormatPr defaultColWidth="6.75" defaultRowHeight="11.25"/>
  <cols>
    <col min="1" max="1" width="48.125" style="36" bestFit="1" customWidth="1"/>
    <col min="2" max="3" width="15.625" style="36" customWidth="1"/>
    <col min="4" max="6" width="9" style="36" customWidth="1"/>
    <col min="7" max="7" width="5.625" style="36" customWidth="1"/>
    <col min="8" max="8" width="0.75" style="36" customWidth="1"/>
    <col min="9" max="9" width="10.125" style="36" customWidth="1"/>
    <col min="10" max="10" width="5.875" style="36" customWidth="1"/>
    <col min="11" max="16384" width="6.75" style="36"/>
  </cols>
  <sheetData>
    <row r="1" spans="1:253" ht="19.5" customHeight="1">
      <c r="A1" s="4" t="s">
        <v>243</v>
      </c>
    </row>
    <row r="2" spans="1:253" s="99" customFormat="1" ht="27.95" customHeight="1">
      <c r="A2" s="190" t="s">
        <v>427</v>
      </c>
      <c r="B2" s="190"/>
      <c r="C2" s="191"/>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row>
    <row r="3" spans="1:253" s="100" customFormat="1" ht="15.95" customHeight="1">
      <c r="A3" s="102"/>
      <c r="B3" s="39"/>
      <c r="C3" s="40" t="s">
        <v>8</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row>
    <row r="4" spans="1:253" s="101" customFormat="1" ht="36.950000000000003" customHeight="1">
      <c r="A4" s="42" t="s">
        <v>9</v>
      </c>
      <c r="B4" s="42" t="s">
        <v>331</v>
      </c>
      <c r="C4" s="42" t="s">
        <v>420</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52"/>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row>
    <row r="5" spans="1:253" s="41" customFormat="1" ht="18.95" customHeight="1">
      <c r="A5" s="107" t="s">
        <v>244</v>
      </c>
      <c r="B5" s="108">
        <v>2447</v>
      </c>
      <c r="C5" s="108">
        <f>SUM(C6:C27)</f>
        <v>2775.8878232000002</v>
      </c>
    </row>
    <row r="6" spans="1:253" s="41" customFormat="1" ht="18.95" customHeight="1">
      <c r="A6" s="105" t="s">
        <v>69</v>
      </c>
      <c r="B6" s="109"/>
      <c r="C6" s="108"/>
    </row>
    <row r="7" spans="1:253" s="41" customFormat="1" ht="18.95" customHeight="1">
      <c r="A7" s="105" t="s">
        <v>70</v>
      </c>
      <c r="B7" s="109"/>
      <c r="C7" s="108"/>
    </row>
    <row r="8" spans="1:253" s="41" customFormat="1" ht="18.95" customHeight="1">
      <c r="A8" s="105" t="s">
        <v>71</v>
      </c>
      <c r="B8" s="109"/>
      <c r="C8" s="108"/>
    </row>
    <row r="9" spans="1:253" s="41" customFormat="1" ht="18.95" customHeight="1">
      <c r="A9" s="105" t="s">
        <v>72</v>
      </c>
      <c r="B9" s="109"/>
      <c r="C9" s="108"/>
    </row>
    <row r="10" spans="1:253" s="41" customFormat="1" ht="18.95" customHeight="1">
      <c r="A10" s="105" t="s">
        <v>73</v>
      </c>
      <c r="B10" s="108">
        <v>196</v>
      </c>
      <c r="C10" s="108">
        <v>193</v>
      </c>
    </row>
    <row r="11" spans="1:253" s="41" customFormat="1" ht="18.95" customHeight="1">
      <c r="A11" s="105" t="s">
        <v>74</v>
      </c>
      <c r="B11" s="108"/>
      <c r="C11" s="108"/>
    </row>
    <row r="12" spans="1:253" s="41" customFormat="1" ht="18.95" customHeight="1">
      <c r="A12" s="105" t="s">
        <v>75</v>
      </c>
      <c r="B12" s="108"/>
      <c r="C12" s="108"/>
    </row>
    <row r="13" spans="1:253" s="41" customFormat="1" ht="18.95" customHeight="1">
      <c r="A13" s="105" t="s">
        <v>245</v>
      </c>
      <c r="B13" s="108"/>
      <c r="C13" s="108"/>
    </row>
    <row r="14" spans="1:253" s="41" customFormat="1" ht="18.95" customHeight="1">
      <c r="A14" s="105" t="s">
        <v>246</v>
      </c>
      <c r="B14" s="108">
        <v>2451</v>
      </c>
      <c r="C14" s="108">
        <v>2582.8878232000002</v>
      </c>
    </row>
    <row r="15" spans="1:253" s="41" customFormat="1" ht="18.95" customHeight="1">
      <c r="A15" s="105" t="s">
        <v>78</v>
      </c>
      <c r="B15" s="108"/>
      <c r="C15" s="108"/>
    </row>
    <row r="16" spans="1:253" s="41" customFormat="1" ht="18.95" customHeight="1">
      <c r="A16" s="105" t="s">
        <v>79</v>
      </c>
      <c r="B16" s="108"/>
      <c r="C16" s="108"/>
    </row>
    <row r="17" spans="1:3" s="41" customFormat="1" ht="18.95" customHeight="1">
      <c r="A17" s="105" t="s">
        <v>80</v>
      </c>
      <c r="B17" s="108"/>
      <c r="C17" s="108"/>
    </row>
    <row r="18" spans="1:3" s="41" customFormat="1" ht="18.95" customHeight="1">
      <c r="A18" s="105" t="s">
        <v>81</v>
      </c>
      <c r="B18" s="108"/>
      <c r="C18" s="108"/>
    </row>
    <row r="19" spans="1:3" s="41" customFormat="1" ht="18.95" customHeight="1">
      <c r="A19" s="105" t="s">
        <v>82</v>
      </c>
      <c r="B19" s="108"/>
      <c r="C19" s="108"/>
    </row>
    <row r="20" spans="1:3" s="41" customFormat="1" ht="18.95" customHeight="1">
      <c r="A20" s="105" t="s">
        <v>83</v>
      </c>
      <c r="B20" s="108"/>
      <c r="C20" s="108"/>
    </row>
    <row r="21" spans="1:3" s="41" customFormat="1" ht="18.95" customHeight="1">
      <c r="A21" s="105" t="s">
        <v>84</v>
      </c>
      <c r="B21" s="108"/>
      <c r="C21" s="108"/>
    </row>
    <row r="22" spans="1:3" s="41" customFormat="1" ht="18.95" customHeight="1">
      <c r="A22" s="105" t="s">
        <v>85</v>
      </c>
      <c r="B22" s="108"/>
      <c r="C22" s="108"/>
    </row>
    <row r="23" spans="1:3" s="41" customFormat="1" ht="18.95" customHeight="1">
      <c r="A23" s="105" t="s">
        <v>247</v>
      </c>
      <c r="B23" s="108"/>
      <c r="C23" s="108"/>
    </row>
    <row r="24" spans="1:3" s="41" customFormat="1" ht="18.95" customHeight="1">
      <c r="A24" s="105" t="s">
        <v>87</v>
      </c>
      <c r="B24" s="108"/>
      <c r="C24" s="108"/>
    </row>
    <row r="25" spans="1:3" s="41" customFormat="1" ht="18.95" customHeight="1">
      <c r="A25" s="105" t="s">
        <v>88</v>
      </c>
      <c r="B25" s="108"/>
      <c r="C25" s="108"/>
    </row>
    <row r="26" spans="1:3" s="41" customFormat="1" ht="18.95" customHeight="1">
      <c r="A26" s="105" t="s">
        <v>86</v>
      </c>
      <c r="B26" s="108"/>
      <c r="C26" s="108"/>
    </row>
    <row r="27" spans="1:3" s="41" customFormat="1" ht="18.95" customHeight="1">
      <c r="A27" s="105" t="s">
        <v>89</v>
      </c>
      <c r="B27" s="108"/>
      <c r="C27" s="108"/>
    </row>
    <row r="28" spans="1:3" s="41" customFormat="1" ht="18.95" customHeight="1">
      <c r="A28" s="105" t="s">
        <v>147</v>
      </c>
      <c r="B28" s="108"/>
      <c r="C28" s="108"/>
    </row>
    <row r="29" spans="1:3" s="41" customFormat="1" ht="18.95" customHeight="1">
      <c r="A29" s="105" t="s">
        <v>148</v>
      </c>
      <c r="B29" s="108"/>
      <c r="C29" s="108"/>
    </row>
    <row r="30" spans="1:3" s="41" customFormat="1" ht="18.95" customHeight="1">
      <c r="A30" s="105" t="s">
        <v>149</v>
      </c>
      <c r="B30" s="108"/>
      <c r="C30" s="108"/>
    </row>
    <row r="31" spans="1:3" s="41" customFormat="1" ht="18.95" customHeight="1">
      <c r="A31" s="105" t="s">
        <v>150</v>
      </c>
      <c r="B31" s="108"/>
      <c r="C31" s="108"/>
    </row>
    <row r="32" spans="1:3" s="41" customFormat="1" ht="18.95" customHeight="1">
      <c r="A32" s="105" t="s">
        <v>151</v>
      </c>
      <c r="B32" s="108"/>
      <c r="C32" s="108"/>
    </row>
    <row r="33" spans="1:3" s="41" customFormat="1" ht="18.95" customHeight="1">
      <c r="A33" s="105" t="s">
        <v>152</v>
      </c>
      <c r="B33" s="108"/>
      <c r="C33" s="108"/>
    </row>
    <row r="34" spans="1:3" s="41" customFormat="1" ht="18.95" customHeight="1">
      <c r="A34" s="105" t="s">
        <v>153</v>
      </c>
      <c r="B34" s="108"/>
      <c r="C34" s="108"/>
    </row>
    <row r="35" spans="1:3" s="41" customFormat="1" ht="18.95" customHeight="1">
      <c r="A35" s="105" t="s">
        <v>154</v>
      </c>
      <c r="B35" s="108"/>
      <c r="C35" s="108"/>
    </row>
    <row r="36" spans="1:3" ht="18.95" customHeight="1">
      <c r="A36" s="105" t="s">
        <v>155</v>
      </c>
      <c r="B36" s="108"/>
      <c r="C36" s="108"/>
    </row>
    <row r="37" spans="1:3" ht="18.95" customHeight="1">
      <c r="A37" s="105" t="s">
        <v>156</v>
      </c>
      <c r="B37" s="108"/>
      <c r="C37" s="108"/>
    </row>
    <row r="38" spans="1:3" ht="18.95" customHeight="1">
      <c r="A38" s="105" t="s">
        <v>157</v>
      </c>
      <c r="B38" s="108"/>
      <c r="C38" s="108"/>
    </row>
    <row r="39" spans="1:3" ht="18.95" customHeight="1">
      <c r="A39" s="105" t="s">
        <v>158</v>
      </c>
      <c r="B39" s="108"/>
      <c r="C39" s="108"/>
    </row>
    <row r="40" spans="1:3" ht="18.95" customHeight="1">
      <c r="A40" s="105" t="s">
        <v>159</v>
      </c>
      <c r="B40" s="108"/>
      <c r="C40" s="108"/>
    </row>
    <row r="41" spans="1:3" ht="18.95" customHeight="1">
      <c r="A41" s="105" t="s">
        <v>160</v>
      </c>
      <c r="B41" s="108"/>
      <c r="C41" s="48"/>
    </row>
    <row r="42" spans="1:3" ht="18.95" customHeight="1">
      <c r="A42" s="105" t="s">
        <v>161</v>
      </c>
      <c r="B42" s="108"/>
      <c r="C42" s="48"/>
    </row>
    <row r="43" spans="1:3" ht="18.95" customHeight="1">
      <c r="A43" s="105" t="s">
        <v>162</v>
      </c>
      <c r="B43" s="108"/>
      <c r="C43" s="48"/>
    </row>
    <row r="44" spans="1:3" ht="18.95" customHeight="1">
      <c r="A44" s="105" t="s">
        <v>163</v>
      </c>
      <c r="B44" s="108"/>
      <c r="C44" s="48"/>
    </row>
    <row r="45" spans="1:3" ht="18.95" customHeight="1">
      <c r="A45" s="105" t="s">
        <v>164</v>
      </c>
      <c r="B45" s="108"/>
      <c r="C45" s="108"/>
    </row>
    <row r="46" spans="1:3" ht="18.95" customHeight="1">
      <c r="A46" s="105" t="s">
        <v>165</v>
      </c>
      <c r="B46" s="108"/>
      <c r="C46" s="48"/>
    </row>
    <row r="47" spans="1:3" ht="18.95" customHeight="1">
      <c r="A47" s="105" t="s">
        <v>166</v>
      </c>
      <c r="B47" s="108"/>
      <c r="C47" s="48"/>
    </row>
    <row r="48" spans="1:3" ht="18.95" customHeight="1">
      <c r="A48" s="105" t="s">
        <v>167</v>
      </c>
      <c r="B48" s="108"/>
      <c r="C48" s="48"/>
    </row>
    <row r="49" spans="1:3" ht="18.95" customHeight="1">
      <c r="A49" s="105" t="s">
        <v>168</v>
      </c>
      <c r="B49" s="108">
        <v>819</v>
      </c>
      <c r="C49" s="108">
        <f>SUM(C50:C70)</f>
        <v>761</v>
      </c>
    </row>
    <row r="50" spans="1:3" ht="18.95" customHeight="1">
      <c r="A50" s="105" t="s">
        <v>112</v>
      </c>
      <c r="B50" s="108">
        <v>33</v>
      </c>
      <c r="C50" s="108">
        <v>31</v>
      </c>
    </row>
    <row r="51" spans="1:3" ht="18.95" customHeight="1">
      <c r="A51" s="105" t="s">
        <v>113</v>
      </c>
      <c r="B51" s="108"/>
      <c r="C51" s="108"/>
    </row>
    <row r="52" spans="1:3" ht="18.95" customHeight="1">
      <c r="A52" s="105" t="s">
        <v>114</v>
      </c>
      <c r="B52" s="108"/>
      <c r="C52" s="108"/>
    </row>
    <row r="53" spans="1:3" ht="18.95" customHeight="1">
      <c r="A53" s="105" t="s">
        <v>115</v>
      </c>
      <c r="B53" s="108"/>
      <c r="C53" s="108"/>
    </row>
    <row r="54" spans="1:3" ht="18.95" customHeight="1">
      <c r="A54" s="105" t="s">
        <v>116</v>
      </c>
      <c r="B54" s="108"/>
      <c r="C54" s="108"/>
    </row>
    <row r="55" spans="1:3" ht="18.95" customHeight="1">
      <c r="A55" s="105" t="s">
        <v>117</v>
      </c>
      <c r="B55" s="108"/>
      <c r="C55" s="108"/>
    </row>
    <row r="56" spans="1:3" ht="18.95" customHeight="1">
      <c r="A56" s="105" t="s">
        <v>118</v>
      </c>
      <c r="B56" s="108"/>
      <c r="C56" s="108"/>
    </row>
    <row r="57" spans="1:3" ht="18.95" customHeight="1">
      <c r="A57" s="105" t="s">
        <v>119</v>
      </c>
      <c r="B57" s="108">
        <v>188</v>
      </c>
      <c r="C57" s="108"/>
    </row>
    <row r="58" spans="1:3" ht="18.95" customHeight="1">
      <c r="A58" s="105" t="s">
        <v>120</v>
      </c>
      <c r="B58" s="108"/>
      <c r="C58" s="108"/>
    </row>
    <row r="59" spans="1:3" ht="18.95" customHeight="1">
      <c r="A59" s="105" t="s">
        <v>121</v>
      </c>
      <c r="B59" s="108"/>
      <c r="C59" s="108"/>
    </row>
    <row r="60" spans="1:3" ht="18.95" customHeight="1">
      <c r="A60" s="105" t="s">
        <v>122</v>
      </c>
      <c r="B60" s="108"/>
      <c r="C60" s="108">
        <v>64</v>
      </c>
    </row>
    <row r="61" spans="1:3" ht="18.95" customHeight="1">
      <c r="A61" s="105" t="s">
        <v>123</v>
      </c>
      <c r="B61" s="108">
        <v>598</v>
      </c>
      <c r="C61" s="108">
        <v>666</v>
      </c>
    </row>
    <row r="62" spans="1:3" ht="18.95" customHeight="1">
      <c r="A62" s="105" t="s">
        <v>124</v>
      </c>
      <c r="B62" s="108"/>
      <c r="C62" s="108"/>
    </row>
    <row r="63" spans="1:3" ht="18.95" customHeight="1">
      <c r="A63" s="105" t="s">
        <v>125</v>
      </c>
      <c r="B63" s="108"/>
      <c r="C63" s="108"/>
    </row>
    <row r="64" spans="1:3" ht="18.95" customHeight="1">
      <c r="A64" s="105" t="s">
        <v>126</v>
      </c>
      <c r="B64" s="108"/>
      <c r="C64" s="108"/>
    </row>
    <row r="65" spans="1:3" ht="18.95" customHeight="1">
      <c r="A65" s="105" t="s">
        <v>127</v>
      </c>
      <c r="B65" s="108"/>
      <c r="C65" s="108"/>
    </row>
    <row r="66" spans="1:3" ht="18.95" customHeight="1">
      <c r="A66" s="105" t="s">
        <v>128</v>
      </c>
      <c r="B66" s="108"/>
      <c r="C66" s="108"/>
    </row>
    <row r="67" spans="1:3" ht="18.95" customHeight="1">
      <c r="A67" s="105" t="s">
        <v>129</v>
      </c>
      <c r="B67" s="108"/>
      <c r="C67" s="108"/>
    </row>
    <row r="68" spans="1:3" ht="18.95" customHeight="1">
      <c r="A68" s="105" t="s">
        <v>130</v>
      </c>
      <c r="B68" s="108"/>
      <c r="C68" s="108"/>
    </row>
    <row r="69" spans="1:3" ht="18.95" customHeight="1">
      <c r="A69" s="105" t="s">
        <v>131</v>
      </c>
      <c r="B69" s="108"/>
      <c r="C69" s="108"/>
    </row>
    <row r="70" spans="1:3" ht="18.95" customHeight="1">
      <c r="A70" s="105" t="s">
        <v>132</v>
      </c>
      <c r="B70" s="48"/>
      <c r="C70" s="48"/>
    </row>
    <row r="71" spans="1:3" ht="18.95" customHeight="1">
      <c r="A71" s="106" t="s">
        <v>133</v>
      </c>
      <c r="B71" s="142">
        <v>3266</v>
      </c>
      <c r="C71" s="142">
        <f>C5+C49</f>
        <v>3536.8878232000002</v>
      </c>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IS61"/>
  <sheetViews>
    <sheetView showGridLines="0" showZeros="0" workbookViewId="0">
      <selection activeCell="S25" sqref="S25"/>
    </sheetView>
  </sheetViews>
  <sheetFormatPr defaultColWidth="6.75" defaultRowHeight="11.25"/>
  <cols>
    <col min="1" max="1" width="44.5" style="36" bestFit="1" customWidth="1"/>
    <col min="2" max="3" width="15.625" style="36" customWidth="1"/>
    <col min="4" max="6" width="9" style="36" customWidth="1"/>
    <col min="7" max="7" width="5.625" style="36" customWidth="1"/>
    <col min="8" max="8" width="0.75" style="36" customWidth="1"/>
    <col min="9" max="9" width="10.125" style="36" customWidth="1"/>
    <col min="10" max="10" width="5.875" style="36" customWidth="1"/>
    <col min="11" max="16384" width="6.75" style="36"/>
  </cols>
  <sheetData>
    <row r="1" spans="1:253" ht="19.5" customHeight="1">
      <c r="A1" s="4" t="s">
        <v>248</v>
      </c>
    </row>
    <row r="2" spans="1:253" s="99" customFormat="1" ht="32.1" customHeight="1">
      <c r="A2" s="190" t="s">
        <v>428</v>
      </c>
      <c r="B2" s="190"/>
      <c r="C2" s="191"/>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row>
    <row r="3" spans="1:253" s="100" customFormat="1" ht="19.5" customHeight="1">
      <c r="A3" s="102"/>
      <c r="B3" s="39"/>
      <c r="C3" s="40" t="s">
        <v>8</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row>
    <row r="4" spans="1:253" s="101" customFormat="1" ht="42.95" customHeight="1">
      <c r="A4" s="42" t="s">
        <v>9</v>
      </c>
      <c r="B4" s="42" t="s">
        <v>331</v>
      </c>
      <c r="C4" s="42" t="s">
        <v>420</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52"/>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row>
    <row r="5" spans="1:253" s="41" customFormat="1" ht="21.95" customHeight="1">
      <c r="A5" s="103" t="s">
        <v>135</v>
      </c>
      <c r="B5" s="78"/>
      <c r="C5" s="163"/>
    </row>
    <row r="6" spans="1:253" s="41" customFormat="1" ht="21.95" customHeight="1">
      <c r="A6" s="104" t="s">
        <v>136</v>
      </c>
      <c r="B6" s="78"/>
      <c r="C6" s="45"/>
    </row>
    <row r="7" spans="1:253" s="41" customFormat="1" ht="21.95" customHeight="1">
      <c r="A7" s="104" t="s">
        <v>137</v>
      </c>
      <c r="B7" s="78"/>
      <c r="C7" s="163"/>
    </row>
    <row r="8" spans="1:253" s="41" customFormat="1" ht="21.95" customHeight="1">
      <c r="A8" s="104" t="s">
        <v>138</v>
      </c>
      <c r="B8" s="78"/>
      <c r="C8" s="163"/>
    </row>
    <row r="9" spans="1:253" s="41" customFormat="1" ht="21.95" customHeight="1">
      <c r="A9" s="104" t="s">
        <v>249</v>
      </c>
      <c r="B9" s="78"/>
      <c r="C9" s="163"/>
    </row>
    <row r="10" spans="1:253" s="41" customFormat="1" ht="21.95" customHeight="1">
      <c r="A10" s="104" t="s">
        <v>140</v>
      </c>
      <c r="B10" s="78"/>
      <c r="C10" s="163"/>
    </row>
    <row r="11" spans="1:253" s="41" customFormat="1" ht="21.95" customHeight="1">
      <c r="A11" s="104" t="s">
        <v>141</v>
      </c>
      <c r="B11" s="78"/>
      <c r="C11" s="163"/>
    </row>
    <row r="12" spans="1:253" s="41" customFormat="1" ht="21.95" customHeight="1">
      <c r="A12" s="104" t="s">
        <v>142</v>
      </c>
      <c r="B12" s="78"/>
      <c r="C12" s="163"/>
    </row>
    <row r="13" spans="1:253" s="41" customFormat="1" ht="21.95" customHeight="1">
      <c r="A13" s="104" t="s">
        <v>143</v>
      </c>
      <c r="B13" s="78"/>
      <c r="C13" s="163"/>
    </row>
    <row r="14" spans="1:253" s="41" customFormat="1" ht="21.95" customHeight="1">
      <c r="A14" s="104" t="s">
        <v>144</v>
      </c>
      <c r="B14" s="78"/>
      <c r="C14" s="163"/>
    </row>
    <row r="15" spans="1:253" s="41" customFormat="1" ht="21.95" customHeight="1">
      <c r="A15" s="104" t="s">
        <v>145</v>
      </c>
      <c r="B15" s="78"/>
      <c r="C15" s="163"/>
    </row>
    <row r="16" spans="1:253" s="41" customFormat="1" ht="21.95" customHeight="1">
      <c r="A16" s="104" t="s">
        <v>146</v>
      </c>
      <c r="B16" s="78"/>
      <c r="C16" s="163"/>
    </row>
    <row r="17" spans="1:3" s="41" customFormat="1" ht="21.95" customHeight="1">
      <c r="A17" s="105" t="s">
        <v>89</v>
      </c>
      <c r="B17" s="78"/>
      <c r="C17" s="163"/>
    </row>
    <row r="18" spans="1:3" s="41" customFormat="1" ht="21.95" customHeight="1">
      <c r="A18" s="105" t="s">
        <v>90</v>
      </c>
      <c r="B18" s="78"/>
      <c r="C18" s="45"/>
    </row>
    <row r="19" spans="1:3" s="41" customFormat="1" ht="21.95" customHeight="1">
      <c r="A19" s="105" t="s">
        <v>91</v>
      </c>
      <c r="B19" s="78"/>
      <c r="C19" s="45"/>
    </row>
    <row r="20" spans="1:3" s="41" customFormat="1" ht="21.95" customHeight="1">
      <c r="A20" s="105" t="s">
        <v>92</v>
      </c>
      <c r="B20" s="78"/>
      <c r="C20" s="45"/>
    </row>
    <row r="21" spans="1:3" s="41" customFormat="1" ht="21.95" customHeight="1">
      <c r="A21" s="105" t="s">
        <v>93</v>
      </c>
      <c r="B21" s="78"/>
      <c r="C21" s="45"/>
    </row>
    <row r="22" spans="1:3" s="41" customFormat="1" ht="21.95" customHeight="1">
      <c r="A22" s="105" t="s">
        <v>94</v>
      </c>
      <c r="B22" s="78"/>
      <c r="C22" s="45"/>
    </row>
    <row r="23" spans="1:3" s="41" customFormat="1" ht="21.95" customHeight="1">
      <c r="A23" s="105" t="s">
        <v>95</v>
      </c>
      <c r="B23" s="78"/>
      <c r="C23" s="45"/>
    </row>
    <row r="24" spans="1:3" s="41" customFormat="1" ht="21.95" customHeight="1">
      <c r="A24" s="105" t="s">
        <v>96</v>
      </c>
      <c r="B24" s="78"/>
      <c r="C24" s="45"/>
    </row>
    <row r="25" spans="1:3" s="41" customFormat="1" ht="21.95" customHeight="1">
      <c r="A25" s="105" t="s">
        <v>97</v>
      </c>
      <c r="B25" s="78"/>
      <c r="C25" s="45"/>
    </row>
    <row r="26" spans="1:3" ht="21.95" customHeight="1">
      <c r="A26" s="105" t="s">
        <v>98</v>
      </c>
      <c r="B26" s="78"/>
      <c r="C26" s="164"/>
    </row>
    <row r="27" spans="1:3" ht="21.95" customHeight="1">
      <c r="A27" s="105" t="s">
        <v>99</v>
      </c>
      <c r="B27" s="78"/>
      <c r="C27" s="164"/>
    </row>
    <row r="28" spans="1:3" ht="21.95" customHeight="1">
      <c r="A28" s="105" t="s">
        <v>100</v>
      </c>
      <c r="B28" s="78"/>
      <c r="C28" s="164"/>
    </row>
    <row r="29" spans="1:3" ht="21.95" customHeight="1">
      <c r="A29" s="105" t="s">
        <v>101</v>
      </c>
      <c r="B29" s="78"/>
      <c r="C29" s="164"/>
    </row>
    <row r="30" spans="1:3" ht="21.95" customHeight="1">
      <c r="A30" s="105" t="s">
        <v>102</v>
      </c>
      <c r="B30" s="78"/>
      <c r="C30" s="164"/>
    </row>
    <row r="31" spans="1:3" ht="21.95" customHeight="1">
      <c r="A31" s="105" t="s">
        <v>103</v>
      </c>
      <c r="B31" s="78"/>
      <c r="C31" s="164"/>
    </row>
    <row r="32" spans="1:3" ht="21.95" customHeight="1">
      <c r="A32" s="105" t="s">
        <v>104</v>
      </c>
      <c r="B32" s="78"/>
      <c r="C32" s="164"/>
    </row>
    <row r="33" spans="1:3" ht="21.95" customHeight="1">
      <c r="A33" s="105" t="s">
        <v>105</v>
      </c>
      <c r="B33" s="78"/>
      <c r="C33" s="164"/>
    </row>
    <row r="34" spans="1:3" ht="21.95" customHeight="1">
      <c r="A34" s="105" t="s">
        <v>106</v>
      </c>
      <c r="B34" s="78"/>
      <c r="C34" s="164"/>
    </row>
    <row r="35" spans="1:3" ht="21.95" customHeight="1">
      <c r="A35" s="105" t="s">
        <v>107</v>
      </c>
      <c r="B35" s="78"/>
      <c r="C35" s="164"/>
    </row>
    <row r="36" spans="1:3" ht="21.95" customHeight="1">
      <c r="A36" s="105" t="s">
        <v>108</v>
      </c>
      <c r="B36" s="78"/>
      <c r="C36" s="164"/>
    </row>
    <row r="37" spans="1:3" ht="21.95" customHeight="1">
      <c r="A37" s="105" t="s">
        <v>109</v>
      </c>
      <c r="B37" s="78"/>
      <c r="C37" s="164"/>
    </row>
    <row r="38" spans="1:3" ht="21.95" customHeight="1">
      <c r="A38" s="105" t="s">
        <v>110</v>
      </c>
      <c r="B38" s="78"/>
      <c r="C38" s="164"/>
    </row>
    <row r="39" spans="1:3" ht="21.95" customHeight="1">
      <c r="A39" s="105" t="s">
        <v>111</v>
      </c>
      <c r="B39" s="78"/>
      <c r="C39" s="163"/>
    </row>
    <row r="40" spans="1:3" ht="21.95" customHeight="1">
      <c r="A40" s="105" t="s">
        <v>112</v>
      </c>
      <c r="B40" s="78"/>
      <c r="C40" s="163"/>
    </row>
    <row r="41" spans="1:3" ht="21.95" customHeight="1">
      <c r="A41" s="105" t="s">
        <v>113</v>
      </c>
      <c r="B41" s="78"/>
      <c r="C41" s="163"/>
    </row>
    <row r="42" spans="1:3" ht="21.95" customHeight="1">
      <c r="A42" s="105" t="s">
        <v>114</v>
      </c>
      <c r="B42" s="78"/>
      <c r="C42" s="163"/>
    </row>
    <row r="43" spans="1:3" ht="21.95" customHeight="1">
      <c r="A43" s="105" t="s">
        <v>115</v>
      </c>
      <c r="B43" s="78"/>
      <c r="C43" s="163"/>
    </row>
    <row r="44" spans="1:3" ht="21.95" customHeight="1">
      <c r="A44" s="105" t="s">
        <v>116</v>
      </c>
      <c r="B44" s="78"/>
      <c r="C44" s="163"/>
    </row>
    <row r="45" spans="1:3" ht="21.95" customHeight="1">
      <c r="A45" s="105" t="s">
        <v>117</v>
      </c>
      <c r="B45" s="78"/>
      <c r="C45" s="163"/>
    </row>
    <row r="46" spans="1:3" ht="21.95" customHeight="1">
      <c r="A46" s="105" t="s">
        <v>118</v>
      </c>
      <c r="B46" s="78"/>
      <c r="C46" s="163"/>
    </row>
    <row r="47" spans="1:3" ht="21.95" customHeight="1">
      <c r="A47" s="105" t="s">
        <v>119</v>
      </c>
      <c r="B47" s="78"/>
      <c r="C47" s="163"/>
    </row>
    <row r="48" spans="1:3" ht="21.95" customHeight="1">
      <c r="A48" s="105" t="s">
        <v>120</v>
      </c>
      <c r="B48" s="78"/>
      <c r="C48" s="163"/>
    </row>
    <row r="49" spans="1:3" ht="21.95" customHeight="1">
      <c r="A49" s="105" t="s">
        <v>121</v>
      </c>
      <c r="B49" s="78"/>
      <c r="C49" s="163"/>
    </row>
    <row r="50" spans="1:3" ht="21.95" customHeight="1">
      <c r="A50" s="105" t="s">
        <v>122</v>
      </c>
      <c r="B50" s="78"/>
      <c r="C50" s="163"/>
    </row>
    <row r="51" spans="1:3" ht="21.95" customHeight="1">
      <c r="A51" s="105" t="s">
        <v>123</v>
      </c>
      <c r="B51" s="78"/>
      <c r="C51" s="163"/>
    </row>
    <row r="52" spans="1:3" ht="21.95" customHeight="1">
      <c r="A52" s="105" t="s">
        <v>124</v>
      </c>
      <c r="B52" s="78"/>
      <c r="C52" s="163"/>
    </row>
    <row r="53" spans="1:3" ht="21.95" customHeight="1">
      <c r="A53" s="105" t="s">
        <v>125</v>
      </c>
      <c r="B53" s="78"/>
      <c r="C53" s="164"/>
    </row>
    <row r="54" spans="1:3" ht="21.95" customHeight="1">
      <c r="A54" s="105" t="s">
        <v>126</v>
      </c>
      <c r="B54" s="78"/>
      <c r="C54" s="164"/>
    </row>
    <row r="55" spans="1:3" ht="21.95" customHeight="1">
      <c r="A55" s="105" t="s">
        <v>127</v>
      </c>
      <c r="B55" s="78"/>
      <c r="C55" s="164"/>
    </row>
    <row r="56" spans="1:3" ht="21.95" customHeight="1">
      <c r="A56" s="105" t="s">
        <v>128</v>
      </c>
      <c r="B56" s="78"/>
      <c r="C56" s="164"/>
    </row>
    <row r="57" spans="1:3" ht="21.95" customHeight="1">
      <c r="A57" s="105" t="s">
        <v>129</v>
      </c>
      <c r="B57" s="78"/>
      <c r="C57" s="164"/>
    </row>
    <row r="58" spans="1:3" ht="21.95" customHeight="1">
      <c r="A58" s="105" t="s">
        <v>130</v>
      </c>
      <c r="B58" s="78"/>
      <c r="C58" s="164"/>
    </row>
    <row r="59" spans="1:3" ht="21.95" customHeight="1">
      <c r="A59" s="105" t="s">
        <v>131</v>
      </c>
      <c r="B59" s="78"/>
      <c r="C59" s="164"/>
    </row>
    <row r="60" spans="1:3" ht="21.95" customHeight="1">
      <c r="A60" s="105" t="s">
        <v>132</v>
      </c>
      <c r="B60" s="78"/>
      <c r="C60" s="164"/>
    </row>
    <row r="61" spans="1:3" ht="21.95" customHeight="1">
      <c r="A61" s="106" t="s">
        <v>133</v>
      </c>
      <c r="B61" s="77"/>
      <c r="C61" s="165"/>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WVJ18"/>
  <sheetViews>
    <sheetView showGridLines="0" showZeros="0" workbookViewId="0">
      <selection activeCell="D8" sqref="D8"/>
    </sheetView>
  </sheetViews>
  <sheetFormatPr defaultColWidth="9.125" defaultRowHeight="14.25"/>
  <cols>
    <col min="1" max="1" width="35.625" style="84" customWidth="1"/>
    <col min="2" max="4" width="15.625" style="84" customWidth="1"/>
    <col min="5" max="245" width="9.125" style="84"/>
    <col min="246" max="246" width="30.125" style="84" customWidth="1"/>
    <col min="247" max="249" width="16.625" style="84" customWidth="1"/>
    <col min="250" max="250" width="30.125" style="84" customWidth="1"/>
    <col min="251" max="253" width="18" style="84" customWidth="1"/>
    <col min="254" max="258" width="9.125" style="84" hidden="1" customWidth="1"/>
    <col min="259" max="501" width="9.125" style="84"/>
    <col min="502" max="502" width="30.125" style="84" customWidth="1"/>
    <col min="503" max="505" width="16.625" style="84" customWidth="1"/>
    <col min="506" max="506" width="30.125" style="84" customWidth="1"/>
    <col min="507" max="509" width="18" style="84" customWidth="1"/>
    <col min="510" max="514" width="9.125" style="84" hidden="1" customWidth="1"/>
    <col min="515" max="757" width="9.125" style="84"/>
    <col min="758" max="758" width="30.125" style="84" customWidth="1"/>
    <col min="759" max="761" width="16.625" style="84" customWidth="1"/>
    <col min="762" max="762" width="30.125" style="84" customWidth="1"/>
    <col min="763" max="765" width="18" style="84" customWidth="1"/>
    <col min="766" max="770" width="9.125" style="84" hidden="1" customWidth="1"/>
    <col min="771" max="1013" width="9.125" style="84"/>
    <col min="1014" max="1014" width="30.125" style="84" customWidth="1"/>
    <col min="1015" max="1017" width="16.625" style="84" customWidth="1"/>
    <col min="1018" max="1018" width="30.125" style="84" customWidth="1"/>
    <col min="1019" max="1021" width="18" style="84" customWidth="1"/>
    <col min="1022" max="1026" width="9.125" style="84" hidden="1" customWidth="1"/>
    <col min="1027" max="1269" width="9.125" style="84"/>
    <col min="1270" max="1270" width="30.125" style="84" customWidth="1"/>
    <col min="1271" max="1273" width="16.625" style="84" customWidth="1"/>
    <col min="1274" max="1274" width="30.125" style="84" customWidth="1"/>
    <col min="1275" max="1277" width="18" style="84" customWidth="1"/>
    <col min="1278" max="1282" width="9.125" style="84" hidden="1" customWidth="1"/>
    <col min="1283" max="1525" width="9.125" style="84"/>
    <col min="1526" max="1526" width="30.125" style="84" customWidth="1"/>
    <col min="1527" max="1529" width="16.625" style="84" customWidth="1"/>
    <col min="1530" max="1530" width="30.125" style="84" customWidth="1"/>
    <col min="1531" max="1533" width="18" style="84" customWidth="1"/>
    <col min="1534" max="1538" width="9.125" style="84" hidden="1" customWidth="1"/>
    <col min="1539" max="1781" width="9.125" style="84"/>
    <col min="1782" max="1782" width="30.125" style="84" customWidth="1"/>
    <col min="1783" max="1785" width="16.625" style="84" customWidth="1"/>
    <col min="1786" max="1786" width="30.125" style="84" customWidth="1"/>
    <col min="1787" max="1789" width="18" style="84" customWidth="1"/>
    <col min="1790" max="1794" width="9.125" style="84" hidden="1" customWidth="1"/>
    <col min="1795" max="2037" width="9.125" style="84"/>
    <col min="2038" max="2038" width="30.125" style="84" customWidth="1"/>
    <col min="2039" max="2041" width="16.625" style="84" customWidth="1"/>
    <col min="2042" max="2042" width="30.125" style="84" customWidth="1"/>
    <col min="2043" max="2045" width="18" style="84" customWidth="1"/>
    <col min="2046" max="2050" width="9.125" style="84" hidden="1" customWidth="1"/>
    <col min="2051" max="2293" width="9.125" style="84"/>
    <col min="2294" max="2294" width="30.125" style="84" customWidth="1"/>
    <col min="2295" max="2297" width="16.625" style="84" customWidth="1"/>
    <col min="2298" max="2298" width="30.125" style="84" customWidth="1"/>
    <col min="2299" max="2301" width="18" style="84" customWidth="1"/>
    <col min="2302" max="2306" width="9.125" style="84" hidden="1" customWidth="1"/>
    <col min="2307" max="2549" width="9.125" style="84"/>
    <col min="2550" max="2550" width="30.125" style="84" customWidth="1"/>
    <col min="2551" max="2553" width="16.625" style="84" customWidth="1"/>
    <col min="2554" max="2554" width="30.125" style="84" customWidth="1"/>
    <col min="2555" max="2557" width="18" style="84" customWidth="1"/>
    <col min="2558" max="2562" width="9.125" style="84" hidden="1" customWidth="1"/>
    <col min="2563" max="2805" width="9.125" style="84"/>
    <col min="2806" max="2806" width="30.125" style="84" customWidth="1"/>
    <col min="2807" max="2809" width="16.625" style="84" customWidth="1"/>
    <col min="2810" max="2810" width="30.125" style="84" customWidth="1"/>
    <col min="2811" max="2813" width="18" style="84" customWidth="1"/>
    <col min="2814" max="2818" width="9.125" style="84" hidden="1" customWidth="1"/>
    <col min="2819" max="3061" width="9.125" style="84"/>
    <col min="3062" max="3062" width="30.125" style="84" customWidth="1"/>
    <col min="3063" max="3065" width="16.625" style="84" customWidth="1"/>
    <col min="3066" max="3066" width="30.125" style="84" customWidth="1"/>
    <col min="3067" max="3069" width="18" style="84" customWidth="1"/>
    <col min="3070" max="3074" width="9.125" style="84" hidden="1" customWidth="1"/>
    <col min="3075" max="3317" width="9.125" style="84"/>
    <col min="3318" max="3318" width="30.125" style="84" customWidth="1"/>
    <col min="3319" max="3321" width="16.625" style="84" customWidth="1"/>
    <col min="3322" max="3322" width="30.125" style="84" customWidth="1"/>
    <col min="3323" max="3325" width="18" style="84" customWidth="1"/>
    <col min="3326" max="3330" width="9.125" style="84" hidden="1" customWidth="1"/>
    <col min="3331" max="3573" width="9.125" style="84"/>
    <col min="3574" max="3574" width="30.125" style="84" customWidth="1"/>
    <col min="3575" max="3577" width="16.625" style="84" customWidth="1"/>
    <col min="3578" max="3578" width="30.125" style="84" customWidth="1"/>
    <col min="3579" max="3581" width="18" style="84" customWidth="1"/>
    <col min="3582" max="3586" width="9.125" style="84" hidden="1" customWidth="1"/>
    <col min="3587" max="3829" width="9.125" style="84"/>
    <col min="3830" max="3830" width="30.125" style="84" customWidth="1"/>
    <col min="3831" max="3833" width="16.625" style="84" customWidth="1"/>
    <col min="3834" max="3834" width="30.125" style="84" customWidth="1"/>
    <col min="3835" max="3837" width="18" style="84" customWidth="1"/>
    <col min="3838" max="3842" width="9.125" style="84" hidden="1" customWidth="1"/>
    <col min="3843" max="4085" width="9.125" style="84"/>
    <col min="4086" max="4086" width="30.125" style="84" customWidth="1"/>
    <col min="4087" max="4089" width="16.625" style="84" customWidth="1"/>
    <col min="4090" max="4090" width="30.125" style="84" customWidth="1"/>
    <col min="4091" max="4093" width="18" style="84" customWidth="1"/>
    <col min="4094" max="4098" width="9.125" style="84" hidden="1" customWidth="1"/>
    <col min="4099" max="4341" width="9.125" style="84"/>
    <col min="4342" max="4342" width="30.125" style="84" customWidth="1"/>
    <col min="4343" max="4345" width="16.625" style="84" customWidth="1"/>
    <col min="4346" max="4346" width="30.125" style="84" customWidth="1"/>
    <col min="4347" max="4349" width="18" style="84" customWidth="1"/>
    <col min="4350" max="4354" width="9.125" style="84" hidden="1" customWidth="1"/>
    <col min="4355" max="4597" width="9.125" style="84"/>
    <col min="4598" max="4598" width="30.125" style="84" customWidth="1"/>
    <col min="4599" max="4601" width="16.625" style="84" customWidth="1"/>
    <col min="4602" max="4602" width="30.125" style="84" customWidth="1"/>
    <col min="4603" max="4605" width="18" style="84" customWidth="1"/>
    <col min="4606" max="4610" width="9.125" style="84" hidden="1" customWidth="1"/>
    <col min="4611" max="4853" width="9.125" style="84"/>
    <col min="4854" max="4854" width="30.125" style="84" customWidth="1"/>
    <col min="4855" max="4857" width="16.625" style="84" customWidth="1"/>
    <col min="4858" max="4858" width="30.125" style="84" customWidth="1"/>
    <col min="4859" max="4861" width="18" style="84" customWidth="1"/>
    <col min="4862" max="4866" width="9.125" style="84" hidden="1" customWidth="1"/>
    <col min="4867" max="5109" width="9.125" style="84"/>
    <col min="5110" max="5110" width="30.125" style="84" customWidth="1"/>
    <col min="5111" max="5113" width="16.625" style="84" customWidth="1"/>
    <col min="5114" max="5114" width="30.125" style="84" customWidth="1"/>
    <col min="5115" max="5117" width="18" style="84" customWidth="1"/>
    <col min="5118" max="5122" width="9.125" style="84" hidden="1" customWidth="1"/>
    <col min="5123" max="5365" width="9.125" style="84"/>
    <col min="5366" max="5366" width="30.125" style="84" customWidth="1"/>
    <col min="5367" max="5369" width="16.625" style="84" customWidth="1"/>
    <col min="5370" max="5370" width="30.125" style="84" customWidth="1"/>
    <col min="5371" max="5373" width="18" style="84" customWidth="1"/>
    <col min="5374" max="5378" width="9.125" style="84" hidden="1" customWidth="1"/>
    <col min="5379" max="5621" width="9.125" style="84"/>
    <col min="5622" max="5622" width="30.125" style="84" customWidth="1"/>
    <col min="5623" max="5625" width="16.625" style="84" customWidth="1"/>
    <col min="5626" max="5626" width="30.125" style="84" customWidth="1"/>
    <col min="5627" max="5629" width="18" style="84" customWidth="1"/>
    <col min="5630" max="5634" width="9.125" style="84" hidden="1" customWidth="1"/>
    <col min="5635" max="5877" width="9.125" style="84"/>
    <col min="5878" max="5878" width="30.125" style="84" customWidth="1"/>
    <col min="5879" max="5881" width="16.625" style="84" customWidth="1"/>
    <col min="5882" max="5882" width="30.125" style="84" customWidth="1"/>
    <col min="5883" max="5885" width="18" style="84" customWidth="1"/>
    <col min="5886" max="5890" width="9.125" style="84" hidden="1" customWidth="1"/>
    <col min="5891" max="6133" width="9.125" style="84"/>
    <col min="6134" max="6134" width="30.125" style="84" customWidth="1"/>
    <col min="6135" max="6137" width="16.625" style="84" customWidth="1"/>
    <col min="6138" max="6138" width="30.125" style="84" customWidth="1"/>
    <col min="6139" max="6141" width="18" style="84" customWidth="1"/>
    <col min="6142" max="6146" width="9.125" style="84" hidden="1" customWidth="1"/>
    <col min="6147" max="6389" width="9.125" style="84"/>
    <col min="6390" max="6390" width="30.125" style="84" customWidth="1"/>
    <col min="6391" max="6393" width="16.625" style="84" customWidth="1"/>
    <col min="6394" max="6394" width="30.125" style="84" customWidth="1"/>
    <col min="6395" max="6397" width="18" style="84" customWidth="1"/>
    <col min="6398" max="6402" width="9.125" style="84" hidden="1" customWidth="1"/>
    <col min="6403" max="6645" width="9.125" style="84"/>
    <col min="6646" max="6646" width="30.125" style="84" customWidth="1"/>
    <col min="6647" max="6649" width="16.625" style="84" customWidth="1"/>
    <col min="6650" max="6650" width="30.125" style="84" customWidth="1"/>
    <col min="6651" max="6653" width="18" style="84" customWidth="1"/>
    <col min="6654" max="6658" width="9.125" style="84" hidden="1" customWidth="1"/>
    <col min="6659" max="6901" width="9.125" style="84"/>
    <col min="6902" max="6902" width="30.125" style="84" customWidth="1"/>
    <col min="6903" max="6905" width="16.625" style="84" customWidth="1"/>
    <col min="6906" max="6906" width="30.125" style="84" customWidth="1"/>
    <col min="6907" max="6909" width="18" style="84" customWidth="1"/>
    <col min="6910" max="6914" width="9.125" style="84" hidden="1" customWidth="1"/>
    <col min="6915" max="7157" width="9.125" style="84"/>
    <col min="7158" max="7158" width="30.125" style="84" customWidth="1"/>
    <col min="7159" max="7161" width="16.625" style="84" customWidth="1"/>
    <col min="7162" max="7162" width="30.125" style="84" customWidth="1"/>
    <col min="7163" max="7165" width="18" style="84" customWidth="1"/>
    <col min="7166" max="7170" width="9.125" style="84" hidden="1" customWidth="1"/>
    <col min="7171" max="7413" width="9.125" style="84"/>
    <col min="7414" max="7414" width="30.125" style="84" customWidth="1"/>
    <col min="7415" max="7417" width="16.625" style="84" customWidth="1"/>
    <col min="7418" max="7418" width="30.125" style="84" customWidth="1"/>
    <col min="7419" max="7421" width="18" style="84" customWidth="1"/>
    <col min="7422" max="7426" width="9.125" style="84" hidden="1" customWidth="1"/>
    <col min="7427" max="7669" width="9.125" style="84"/>
    <col min="7670" max="7670" width="30.125" style="84" customWidth="1"/>
    <col min="7671" max="7673" width="16.625" style="84" customWidth="1"/>
    <col min="7674" max="7674" width="30.125" style="84" customWidth="1"/>
    <col min="7675" max="7677" width="18" style="84" customWidth="1"/>
    <col min="7678" max="7682" width="9.125" style="84" hidden="1" customWidth="1"/>
    <col min="7683" max="7925" width="9.125" style="84"/>
    <col min="7926" max="7926" width="30.125" style="84" customWidth="1"/>
    <col min="7927" max="7929" width="16.625" style="84" customWidth="1"/>
    <col min="7930" max="7930" width="30.125" style="84" customWidth="1"/>
    <col min="7931" max="7933" width="18" style="84" customWidth="1"/>
    <col min="7934" max="7938" width="9.125" style="84" hidden="1" customWidth="1"/>
    <col min="7939" max="8181" width="9.125" style="84"/>
    <col min="8182" max="8182" width="30.125" style="84" customWidth="1"/>
    <col min="8183" max="8185" width="16.625" style="84" customWidth="1"/>
    <col min="8186" max="8186" width="30.125" style="84" customWidth="1"/>
    <col min="8187" max="8189" width="18" style="84" customWidth="1"/>
    <col min="8190" max="8194" width="9.125" style="84" hidden="1" customWidth="1"/>
    <col min="8195" max="8437" width="9.125" style="84"/>
    <col min="8438" max="8438" width="30.125" style="84" customWidth="1"/>
    <col min="8439" max="8441" width="16.625" style="84" customWidth="1"/>
    <col min="8442" max="8442" width="30.125" style="84" customWidth="1"/>
    <col min="8443" max="8445" width="18" style="84" customWidth="1"/>
    <col min="8446" max="8450" width="9.125" style="84" hidden="1" customWidth="1"/>
    <col min="8451" max="8693" width="9.125" style="84"/>
    <col min="8694" max="8694" width="30.125" style="84" customWidth="1"/>
    <col min="8695" max="8697" width="16.625" style="84" customWidth="1"/>
    <col min="8698" max="8698" width="30.125" style="84" customWidth="1"/>
    <col min="8699" max="8701" width="18" style="84" customWidth="1"/>
    <col min="8702" max="8706" width="9.125" style="84" hidden="1" customWidth="1"/>
    <col min="8707" max="8949" width="9.125" style="84"/>
    <col min="8950" max="8950" width="30.125" style="84" customWidth="1"/>
    <col min="8951" max="8953" width="16.625" style="84" customWidth="1"/>
    <col min="8954" max="8954" width="30.125" style="84" customWidth="1"/>
    <col min="8955" max="8957" width="18" style="84" customWidth="1"/>
    <col min="8958" max="8962" width="9.125" style="84" hidden="1" customWidth="1"/>
    <col min="8963" max="9205" width="9.125" style="84"/>
    <col min="9206" max="9206" width="30.125" style="84" customWidth="1"/>
    <col min="9207" max="9209" width="16.625" style="84" customWidth="1"/>
    <col min="9210" max="9210" width="30.125" style="84" customWidth="1"/>
    <col min="9211" max="9213" width="18" style="84" customWidth="1"/>
    <col min="9214" max="9218" width="9.125" style="84" hidden="1" customWidth="1"/>
    <col min="9219" max="9461" width="9.125" style="84"/>
    <col min="9462" max="9462" width="30.125" style="84" customWidth="1"/>
    <col min="9463" max="9465" width="16.625" style="84" customWidth="1"/>
    <col min="9466" max="9466" width="30.125" style="84" customWidth="1"/>
    <col min="9467" max="9469" width="18" style="84" customWidth="1"/>
    <col min="9470" max="9474" width="9.125" style="84" hidden="1" customWidth="1"/>
    <col min="9475" max="9717" width="9.125" style="84"/>
    <col min="9718" max="9718" width="30.125" style="84" customWidth="1"/>
    <col min="9719" max="9721" width="16.625" style="84" customWidth="1"/>
    <col min="9722" max="9722" width="30.125" style="84" customWidth="1"/>
    <col min="9723" max="9725" width="18" style="84" customWidth="1"/>
    <col min="9726" max="9730" width="9.125" style="84" hidden="1" customWidth="1"/>
    <col min="9731" max="9973" width="9.125" style="84"/>
    <col min="9974" max="9974" width="30.125" style="84" customWidth="1"/>
    <col min="9975" max="9977" width="16.625" style="84" customWidth="1"/>
    <col min="9978" max="9978" width="30.125" style="84" customWidth="1"/>
    <col min="9979" max="9981" width="18" style="84" customWidth="1"/>
    <col min="9982" max="9986" width="9.125" style="84" hidden="1" customWidth="1"/>
    <col min="9987" max="10229" width="9.125" style="84"/>
    <col min="10230" max="10230" width="30.125" style="84" customWidth="1"/>
    <col min="10231" max="10233" width="16.625" style="84" customWidth="1"/>
    <col min="10234" max="10234" width="30.125" style="84" customWidth="1"/>
    <col min="10235" max="10237" width="18" style="84" customWidth="1"/>
    <col min="10238" max="10242" width="9.125" style="84" hidden="1" customWidth="1"/>
    <col min="10243" max="10485" width="9.125" style="84"/>
    <col min="10486" max="10486" width="30.125" style="84" customWidth="1"/>
    <col min="10487" max="10489" width="16.625" style="84" customWidth="1"/>
    <col min="10490" max="10490" width="30.125" style="84" customWidth="1"/>
    <col min="10491" max="10493" width="18" style="84" customWidth="1"/>
    <col min="10494" max="10498" width="9.125" style="84" hidden="1" customWidth="1"/>
    <col min="10499" max="10741" width="9.125" style="84"/>
    <col min="10742" max="10742" width="30.125" style="84" customWidth="1"/>
    <col min="10743" max="10745" width="16.625" style="84" customWidth="1"/>
    <col min="10746" max="10746" width="30.125" style="84" customWidth="1"/>
    <col min="10747" max="10749" width="18" style="84" customWidth="1"/>
    <col min="10750" max="10754" width="9.125" style="84" hidden="1" customWidth="1"/>
    <col min="10755" max="10997" width="9.125" style="84"/>
    <col min="10998" max="10998" width="30.125" style="84" customWidth="1"/>
    <col min="10999" max="11001" width="16.625" style="84" customWidth="1"/>
    <col min="11002" max="11002" width="30.125" style="84" customWidth="1"/>
    <col min="11003" max="11005" width="18" style="84" customWidth="1"/>
    <col min="11006" max="11010" width="9.125" style="84" hidden="1" customWidth="1"/>
    <col min="11011" max="11253" width="9.125" style="84"/>
    <col min="11254" max="11254" width="30.125" style="84" customWidth="1"/>
    <col min="11255" max="11257" width="16.625" style="84" customWidth="1"/>
    <col min="11258" max="11258" width="30.125" style="84" customWidth="1"/>
    <col min="11259" max="11261" width="18" style="84" customWidth="1"/>
    <col min="11262" max="11266" width="9.125" style="84" hidden="1" customWidth="1"/>
    <col min="11267" max="11509" width="9.125" style="84"/>
    <col min="11510" max="11510" width="30.125" style="84" customWidth="1"/>
    <col min="11511" max="11513" width="16.625" style="84" customWidth="1"/>
    <col min="11514" max="11514" width="30.125" style="84" customWidth="1"/>
    <col min="11515" max="11517" width="18" style="84" customWidth="1"/>
    <col min="11518" max="11522" width="9.125" style="84" hidden="1" customWidth="1"/>
    <col min="11523" max="11765" width="9.125" style="84"/>
    <col min="11766" max="11766" width="30.125" style="84" customWidth="1"/>
    <col min="11767" max="11769" width="16.625" style="84" customWidth="1"/>
    <col min="11770" max="11770" width="30.125" style="84" customWidth="1"/>
    <col min="11771" max="11773" width="18" style="84" customWidth="1"/>
    <col min="11774" max="11778" width="9.125" style="84" hidden="1" customWidth="1"/>
    <col min="11779" max="12021" width="9.125" style="84"/>
    <col min="12022" max="12022" width="30.125" style="84" customWidth="1"/>
    <col min="12023" max="12025" width="16.625" style="84" customWidth="1"/>
    <col min="12026" max="12026" width="30.125" style="84" customWidth="1"/>
    <col min="12027" max="12029" width="18" style="84" customWidth="1"/>
    <col min="12030" max="12034" width="9.125" style="84" hidden="1" customWidth="1"/>
    <col min="12035" max="12277" width="9.125" style="84"/>
    <col min="12278" max="12278" width="30.125" style="84" customWidth="1"/>
    <col min="12279" max="12281" width="16.625" style="84" customWidth="1"/>
    <col min="12282" max="12282" width="30.125" style="84" customWidth="1"/>
    <col min="12283" max="12285" width="18" style="84" customWidth="1"/>
    <col min="12286" max="12290" width="9.125" style="84" hidden="1" customWidth="1"/>
    <col min="12291" max="12533" width="9.125" style="84"/>
    <col min="12534" max="12534" width="30.125" style="84" customWidth="1"/>
    <col min="12535" max="12537" width="16.625" style="84" customWidth="1"/>
    <col min="12538" max="12538" width="30.125" style="84" customWidth="1"/>
    <col min="12539" max="12541" width="18" style="84" customWidth="1"/>
    <col min="12542" max="12546" width="9.125" style="84" hidden="1" customWidth="1"/>
    <col min="12547" max="12789" width="9.125" style="84"/>
    <col min="12790" max="12790" width="30.125" style="84" customWidth="1"/>
    <col min="12791" max="12793" width="16.625" style="84" customWidth="1"/>
    <col min="12794" max="12794" width="30.125" style="84" customWidth="1"/>
    <col min="12795" max="12797" width="18" style="84" customWidth="1"/>
    <col min="12798" max="12802" width="9.125" style="84" hidden="1" customWidth="1"/>
    <col min="12803" max="13045" width="9.125" style="84"/>
    <col min="13046" max="13046" width="30.125" style="84" customWidth="1"/>
    <col min="13047" max="13049" width="16.625" style="84" customWidth="1"/>
    <col min="13050" max="13050" width="30.125" style="84" customWidth="1"/>
    <col min="13051" max="13053" width="18" style="84" customWidth="1"/>
    <col min="13054" max="13058" width="9.125" style="84" hidden="1" customWidth="1"/>
    <col min="13059" max="13301" width="9.125" style="84"/>
    <col min="13302" max="13302" width="30.125" style="84" customWidth="1"/>
    <col min="13303" max="13305" width="16.625" style="84" customWidth="1"/>
    <col min="13306" max="13306" width="30.125" style="84" customWidth="1"/>
    <col min="13307" max="13309" width="18" style="84" customWidth="1"/>
    <col min="13310" max="13314" width="9.125" style="84" hidden="1" customWidth="1"/>
    <col min="13315" max="13557" width="9.125" style="84"/>
    <col min="13558" max="13558" width="30.125" style="84" customWidth="1"/>
    <col min="13559" max="13561" width="16.625" style="84" customWidth="1"/>
    <col min="13562" max="13562" width="30.125" style="84" customWidth="1"/>
    <col min="13563" max="13565" width="18" style="84" customWidth="1"/>
    <col min="13566" max="13570" width="9.125" style="84" hidden="1" customWidth="1"/>
    <col min="13571" max="13813" width="9.125" style="84"/>
    <col min="13814" max="13814" width="30.125" style="84" customWidth="1"/>
    <col min="13815" max="13817" width="16.625" style="84" customWidth="1"/>
    <col min="13818" max="13818" width="30.125" style="84" customWidth="1"/>
    <col min="13819" max="13821" width="18" style="84" customWidth="1"/>
    <col min="13822" max="13826" width="9.125" style="84" hidden="1" customWidth="1"/>
    <col min="13827" max="14069" width="9.125" style="84"/>
    <col min="14070" max="14070" width="30.125" style="84" customWidth="1"/>
    <col min="14071" max="14073" width="16.625" style="84" customWidth="1"/>
    <col min="14074" max="14074" width="30.125" style="84" customWidth="1"/>
    <col min="14075" max="14077" width="18" style="84" customWidth="1"/>
    <col min="14078" max="14082" width="9.125" style="84" hidden="1" customWidth="1"/>
    <col min="14083" max="14325" width="9.125" style="84"/>
    <col min="14326" max="14326" width="30.125" style="84" customWidth="1"/>
    <col min="14327" max="14329" width="16.625" style="84" customWidth="1"/>
    <col min="14330" max="14330" width="30.125" style="84" customWidth="1"/>
    <col min="14331" max="14333" width="18" style="84" customWidth="1"/>
    <col min="14334" max="14338" width="9.125" style="84" hidden="1" customWidth="1"/>
    <col min="14339" max="14581" width="9.125" style="84"/>
    <col min="14582" max="14582" width="30.125" style="84" customWidth="1"/>
    <col min="14583" max="14585" width="16.625" style="84" customWidth="1"/>
    <col min="14586" max="14586" width="30.125" style="84" customWidth="1"/>
    <col min="14587" max="14589" width="18" style="84" customWidth="1"/>
    <col min="14590" max="14594" width="9.125" style="84" hidden="1" customWidth="1"/>
    <col min="14595" max="14837" width="9.125" style="84"/>
    <col min="14838" max="14838" width="30.125" style="84" customWidth="1"/>
    <col min="14839" max="14841" width="16.625" style="84" customWidth="1"/>
    <col min="14842" max="14842" width="30.125" style="84" customWidth="1"/>
    <col min="14843" max="14845" width="18" style="84" customWidth="1"/>
    <col min="14846" max="14850" width="9.125" style="84" hidden="1" customWidth="1"/>
    <col min="14851" max="15093" width="9.125" style="84"/>
    <col min="15094" max="15094" width="30.125" style="84" customWidth="1"/>
    <col min="15095" max="15097" width="16.625" style="84" customWidth="1"/>
    <col min="15098" max="15098" width="30.125" style="84" customWidth="1"/>
    <col min="15099" max="15101" width="18" style="84" customWidth="1"/>
    <col min="15102" max="15106" width="9.125" style="84" hidden="1" customWidth="1"/>
    <col min="15107" max="15349" width="9.125" style="84"/>
    <col min="15350" max="15350" width="30.125" style="84" customWidth="1"/>
    <col min="15351" max="15353" width="16.625" style="84" customWidth="1"/>
    <col min="15354" max="15354" width="30.125" style="84" customWidth="1"/>
    <col min="15355" max="15357" width="18" style="84" customWidth="1"/>
    <col min="15358" max="15362" width="9.125" style="84" hidden="1" customWidth="1"/>
    <col min="15363" max="15605" width="9.125" style="84"/>
    <col min="15606" max="15606" width="30.125" style="84" customWidth="1"/>
    <col min="15607" max="15609" width="16.625" style="84" customWidth="1"/>
    <col min="15610" max="15610" width="30.125" style="84" customWidth="1"/>
    <col min="15611" max="15613" width="18" style="84" customWidth="1"/>
    <col min="15614" max="15618" width="9.125" style="84" hidden="1" customWidth="1"/>
    <col min="15619" max="15861" width="9.125" style="84"/>
    <col min="15862" max="15862" width="30.125" style="84" customWidth="1"/>
    <col min="15863" max="15865" width="16.625" style="84" customWidth="1"/>
    <col min="15866" max="15866" width="30.125" style="84" customWidth="1"/>
    <col min="15867" max="15869" width="18" style="84" customWidth="1"/>
    <col min="15870" max="15874" width="9.125" style="84" hidden="1" customWidth="1"/>
    <col min="15875" max="16117" width="9.125" style="84"/>
    <col min="16118" max="16118" width="30.125" style="84" customWidth="1"/>
    <col min="16119" max="16121" width="16.625" style="84" customWidth="1"/>
    <col min="16122" max="16122" width="30.125" style="84" customWidth="1"/>
    <col min="16123" max="16125" width="18" style="84" customWidth="1"/>
    <col min="16126" max="16130" width="9.125" style="84" hidden="1" customWidth="1"/>
    <col min="16131" max="16384" width="9.125" style="84"/>
  </cols>
  <sheetData>
    <row r="1" spans="1:4" s="79" customFormat="1" ht="19.5" customHeight="1">
      <c r="A1" s="4" t="s">
        <v>250</v>
      </c>
      <c r="B1" s="80"/>
      <c r="C1" s="80"/>
    </row>
    <row r="2" spans="1:4" s="80" customFormat="1" ht="20.25">
      <c r="A2" s="184" t="s">
        <v>429</v>
      </c>
      <c r="B2" s="184"/>
      <c r="C2" s="186"/>
      <c r="D2" s="184"/>
    </row>
    <row r="3" spans="1:4" s="81" customFormat="1" ht="19.5" customHeight="1">
      <c r="A3" s="85"/>
      <c r="B3" s="85"/>
      <c r="C3" s="85"/>
      <c r="D3" s="86" t="s">
        <v>8</v>
      </c>
    </row>
    <row r="4" spans="1:4" s="81" customFormat="1" ht="50.1" customHeight="1">
      <c r="A4" s="96" t="s">
        <v>9</v>
      </c>
      <c r="B4" s="97" t="s">
        <v>387</v>
      </c>
      <c r="C4" s="97" t="s">
        <v>420</v>
      </c>
      <c r="D4" s="98" t="s">
        <v>234</v>
      </c>
    </row>
    <row r="5" spans="1:4" s="82" customFormat="1" ht="24.95" customHeight="1">
      <c r="A5" s="88" t="s">
        <v>11</v>
      </c>
      <c r="B5" s="77"/>
      <c r="C5" s="165"/>
      <c r="D5" s="74"/>
    </row>
    <row r="6" spans="1:4" s="82" customFormat="1" ht="24.95" customHeight="1">
      <c r="A6" s="90" t="s">
        <v>170</v>
      </c>
      <c r="B6" s="78"/>
      <c r="C6" s="166"/>
      <c r="D6" s="76"/>
    </row>
    <row r="7" spans="1:4" s="82" customFormat="1" ht="24.95" customHeight="1">
      <c r="A7" s="90" t="s">
        <v>171</v>
      </c>
      <c r="B7" s="78"/>
      <c r="C7" s="166"/>
      <c r="D7" s="94"/>
    </row>
    <row r="8" spans="1:4" s="82" customFormat="1" ht="24.95" customHeight="1">
      <c r="A8" s="90" t="s">
        <v>172</v>
      </c>
      <c r="B8" s="78"/>
      <c r="C8" s="166"/>
      <c r="D8" s="94"/>
    </row>
    <row r="9" spans="1:4" s="82" customFormat="1" ht="24.95" customHeight="1">
      <c r="A9" s="90" t="s">
        <v>173</v>
      </c>
      <c r="B9" s="78"/>
      <c r="C9" s="166"/>
      <c r="D9" s="94"/>
    </row>
    <row r="10" spans="1:4" s="82" customFormat="1" ht="24.95" customHeight="1">
      <c r="A10" s="90" t="s">
        <v>174</v>
      </c>
      <c r="B10" s="78"/>
      <c r="C10" s="166"/>
      <c r="D10" s="76"/>
    </row>
    <row r="11" spans="1:4" s="82" customFormat="1" ht="24.95" customHeight="1">
      <c r="A11" s="90" t="s">
        <v>175</v>
      </c>
      <c r="B11" s="78"/>
      <c r="C11" s="166"/>
      <c r="D11" s="94"/>
    </row>
    <row r="12" spans="1:4" s="83" customFormat="1" ht="24.95" customHeight="1">
      <c r="A12" s="90" t="s">
        <v>176</v>
      </c>
      <c r="B12" s="78"/>
      <c r="C12" s="163"/>
      <c r="D12" s="76"/>
    </row>
    <row r="13" spans="1:4" ht="24.95" customHeight="1">
      <c r="A13" s="90" t="s">
        <v>177</v>
      </c>
      <c r="B13" s="78"/>
      <c r="C13" s="166"/>
      <c r="D13" s="94"/>
    </row>
    <row r="14" spans="1:4" ht="24.95" customHeight="1">
      <c r="A14" s="90" t="s">
        <v>178</v>
      </c>
      <c r="B14" s="78"/>
      <c r="C14" s="166"/>
      <c r="D14" s="94"/>
    </row>
    <row r="15" spans="1:4" ht="24.95" customHeight="1">
      <c r="A15" s="90" t="s">
        <v>179</v>
      </c>
      <c r="B15" s="78"/>
      <c r="C15" s="166"/>
      <c r="D15" s="94"/>
    </row>
    <row r="16" spans="1:4" ht="24.95" customHeight="1">
      <c r="A16" s="90" t="s">
        <v>180</v>
      </c>
      <c r="B16" s="78"/>
      <c r="C16" s="166"/>
      <c r="D16" s="94"/>
    </row>
    <row r="17" spans="1:4" ht="35.25" customHeight="1">
      <c r="A17" s="90" t="s">
        <v>181</v>
      </c>
      <c r="B17" s="78"/>
      <c r="C17" s="166"/>
      <c r="D17" s="94"/>
    </row>
    <row r="18" spans="1:4" ht="24.95" customHeight="1">
      <c r="A18" s="90" t="s">
        <v>182</v>
      </c>
      <c r="B18" s="78"/>
      <c r="C18" s="163"/>
      <c r="D18" s="76">
        <v>0</v>
      </c>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WVK13"/>
  <sheetViews>
    <sheetView showGridLines="0" showZeros="0" view="pageBreakPreview" zoomScaleNormal="100" workbookViewId="0">
      <selection activeCell="C5" sqref="C5"/>
    </sheetView>
  </sheetViews>
  <sheetFormatPr defaultColWidth="9.125" defaultRowHeight="14.25"/>
  <cols>
    <col min="1" max="1" width="35.625" style="84" customWidth="1"/>
    <col min="2" max="4" width="15.625" style="84" customWidth="1"/>
    <col min="5" max="5" width="10.375" style="84"/>
    <col min="6" max="6" width="9.375" style="84"/>
    <col min="7" max="7" width="9.125" style="84"/>
    <col min="8" max="9" width="12.625" style="84"/>
    <col min="10" max="246" width="9.125" style="84"/>
    <col min="247" max="247" width="30.125" style="84" customWidth="1"/>
    <col min="248" max="250" width="16.625" style="84" customWidth="1"/>
    <col min="251" max="251" width="30.125" style="84" customWidth="1"/>
    <col min="252" max="254" width="18" style="84" customWidth="1"/>
    <col min="255" max="259" width="9.125" style="84" hidden="1" customWidth="1"/>
    <col min="260" max="502" width="9.125" style="84"/>
    <col min="503" max="503" width="30.125" style="84" customWidth="1"/>
    <col min="504" max="506" width="16.625" style="84" customWidth="1"/>
    <col min="507" max="507" width="30.125" style="84" customWidth="1"/>
    <col min="508" max="510" width="18" style="84" customWidth="1"/>
    <col min="511" max="515" width="9.125" style="84" hidden="1" customWidth="1"/>
    <col min="516" max="758" width="9.125" style="84"/>
    <col min="759" max="759" width="30.125" style="84" customWidth="1"/>
    <col min="760" max="762" width="16.625" style="84" customWidth="1"/>
    <col min="763" max="763" width="30.125" style="84" customWidth="1"/>
    <col min="764" max="766" width="18" style="84" customWidth="1"/>
    <col min="767" max="771" width="9.125" style="84" hidden="1" customWidth="1"/>
    <col min="772" max="1014" width="9.125" style="84"/>
    <col min="1015" max="1015" width="30.125" style="84" customWidth="1"/>
    <col min="1016" max="1018" width="16.625" style="84" customWidth="1"/>
    <col min="1019" max="1019" width="30.125" style="84" customWidth="1"/>
    <col min="1020" max="1022" width="18" style="84" customWidth="1"/>
    <col min="1023" max="1027" width="9.125" style="84" hidden="1" customWidth="1"/>
    <col min="1028" max="1270" width="9.125" style="84"/>
    <col min="1271" max="1271" width="30.125" style="84" customWidth="1"/>
    <col min="1272" max="1274" width="16.625" style="84" customWidth="1"/>
    <col min="1275" max="1275" width="30.125" style="84" customWidth="1"/>
    <col min="1276" max="1278" width="18" style="84" customWidth="1"/>
    <col min="1279" max="1283" width="9.125" style="84" hidden="1" customWidth="1"/>
    <col min="1284" max="1526" width="9.125" style="84"/>
    <col min="1527" max="1527" width="30.125" style="84" customWidth="1"/>
    <col min="1528" max="1530" width="16.625" style="84" customWidth="1"/>
    <col min="1531" max="1531" width="30.125" style="84" customWidth="1"/>
    <col min="1532" max="1534" width="18" style="84" customWidth="1"/>
    <col min="1535" max="1539" width="9.125" style="84" hidden="1" customWidth="1"/>
    <col min="1540" max="1782" width="9.125" style="84"/>
    <col min="1783" max="1783" width="30.125" style="84" customWidth="1"/>
    <col min="1784" max="1786" width="16.625" style="84" customWidth="1"/>
    <col min="1787" max="1787" width="30.125" style="84" customWidth="1"/>
    <col min="1788" max="1790" width="18" style="84" customWidth="1"/>
    <col min="1791" max="1795" width="9.125" style="84" hidden="1" customWidth="1"/>
    <col min="1796" max="2038" width="9.125" style="84"/>
    <col min="2039" max="2039" width="30.125" style="84" customWidth="1"/>
    <col min="2040" max="2042" width="16.625" style="84" customWidth="1"/>
    <col min="2043" max="2043" width="30.125" style="84" customWidth="1"/>
    <col min="2044" max="2046" width="18" style="84" customWidth="1"/>
    <col min="2047" max="2051" width="9.125" style="84" hidden="1" customWidth="1"/>
    <col min="2052" max="2294" width="9.125" style="84"/>
    <col min="2295" max="2295" width="30.125" style="84" customWidth="1"/>
    <col min="2296" max="2298" width="16.625" style="84" customWidth="1"/>
    <col min="2299" max="2299" width="30.125" style="84" customWidth="1"/>
    <col min="2300" max="2302" width="18" style="84" customWidth="1"/>
    <col min="2303" max="2307" width="9.125" style="84" hidden="1" customWidth="1"/>
    <col min="2308" max="2550" width="9.125" style="84"/>
    <col min="2551" max="2551" width="30.125" style="84" customWidth="1"/>
    <col min="2552" max="2554" width="16.625" style="84" customWidth="1"/>
    <col min="2555" max="2555" width="30.125" style="84" customWidth="1"/>
    <col min="2556" max="2558" width="18" style="84" customWidth="1"/>
    <col min="2559" max="2563" width="9.125" style="84" hidden="1" customWidth="1"/>
    <col min="2564" max="2806" width="9.125" style="84"/>
    <col min="2807" max="2807" width="30.125" style="84" customWidth="1"/>
    <col min="2808" max="2810" width="16.625" style="84" customWidth="1"/>
    <col min="2811" max="2811" width="30.125" style="84" customWidth="1"/>
    <col min="2812" max="2814" width="18" style="84" customWidth="1"/>
    <col min="2815" max="2819" width="9.125" style="84" hidden="1" customWidth="1"/>
    <col min="2820" max="3062" width="9.125" style="84"/>
    <col min="3063" max="3063" width="30.125" style="84" customWidth="1"/>
    <col min="3064" max="3066" width="16.625" style="84" customWidth="1"/>
    <col min="3067" max="3067" width="30.125" style="84" customWidth="1"/>
    <col min="3068" max="3070" width="18" style="84" customWidth="1"/>
    <col min="3071" max="3075" width="9.125" style="84" hidden="1" customWidth="1"/>
    <col min="3076" max="3318" width="9.125" style="84"/>
    <col min="3319" max="3319" width="30.125" style="84" customWidth="1"/>
    <col min="3320" max="3322" width="16.625" style="84" customWidth="1"/>
    <col min="3323" max="3323" width="30.125" style="84" customWidth="1"/>
    <col min="3324" max="3326" width="18" style="84" customWidth="1"/>
    <col min="3327" max="3331" width="9.125" style="84" hidden="1" customWidth="1"/>
    <col min="3332" max="3574" width="9.125" style="84"/>
    <col min="3575" max="3575" width="30.125" style="84" customWidth="1"/>
    <col min="3576" max="3578" width="16.625" style="84" customWidth="1"/>
    <col min="3579" max="3579" width="30.125" style="84" customWidth="1"/>
    <col min="3580" max="3582" width="18" style="84" customWidth="1"/>
    <col min="3583" max="3587" width="9.125" style="84" hidden="1" customWidth="1"/>
    <col min="3588" max="3830" width="9.125" style="84"/>
    <col min="3831" max="3831" width="30.125" style="84" customWidth="1"/>
    <col min="3832" max="3834" width="16.625" style="84" customWidth="1"/>
    <col min="3835" max="3835" width="30.125" style="84" customWidth="1"/>
    <col min="3836" max="3838" width="18" style="84" customWidth="1"/>
    <col min="3839" max="3843" width="9.125" style="84" hidden="1" customWidth="1"/>
    <col min="3844" max="4086" width="9.125" style="84"/>
    <col min="4087" max="4087" width="30.125" style="84" customWidth="1"/>
    <col min="4088" max="4090" width="16.625" style="84" customWidth="1"/>
    <col min="4091" max="4091" width="30.125" style="84" customWidth="1"/>
    <col min="4092" max="4094" width="18" style="84" customWidth="1"/>
    <col min="4095" max="4099" width="9.125" style="84" hidden="1" customWidth="1"/>
    <col min="4100" max="4342" width="9.125" style="84"/>
    <col min="4343" max="4343" width="30.125" style="84" customWidth="1"/>
    <col min="4344" max="4346" width="16.625" style="84" customWidth="1"/>
    <col min="4347" max="4347" width="30.125" style="84" customWidth="1"/>
    <col min="4348" max="4350" width="18" style="84" customWidth="1"/>
    <col min="4351" max="4355" width="9.125" style="84" hidden="1" customWidth="1"/>
    <col min="4356" max="4598" width="9.125" style="84"/>
    <col min="4599" max="4599" width="30.125" style="84" customWidth="1"/>
    <col min="4600" max="4602" width="16.625" style="84" customWidth="1"/>
    <col min="4603" max="4603" width="30.125" style="84" customWidth="1"/>
    <col min="4604" max="4606" width="18" style="84" customWidth="1"/>
    <col min="4607" max="4611" width="9.125" style="84" hidden="1" customWidth="1"/>
    <col min="4612" max="4854" width="9.125" style="84"/>
    <col min="4855" max="4855" width="30.125" style="84" customWidth="1"/>
    <col min="4856" max="4858" width="16.625" style="84" customWidth="1"/>
    <col min="4859" max="4859" width="30.125" style="84" customWidth="1"/>
    <col min="4860" max="4862" width="18" style="84" customWidth="1"/>
    <col min="4863" max="4867" width="9.125" style="84" hidden="1" customWidth="1"/>
    <col min="4868" max="5110" width="9.125" style="84"/>
    <col min="5111" max="5111" width="30.125" style="84" customWidth="1"/>
    <col min="5112" max="5114" width="16.625" style="84" customWidth="1"/>
    <col min="5115" max="5115" width="30.125" style="84" customWidth="1"/>
    <col min="5116" max="5118" width="18" style="84" customWidth="1"/>
    <col min="5119" max="5123" width="9.125" style="84" hidden="1" customWidth="1"/>
    <col min="5124" max="5366" width="9.125" style="84"/>
    <col min="5367" max="5367" width="30.125" style="84" customWidth="1"/>
    <col min="5368" max="5370" width="16.625" style="84" customWidth="1"/>
    <col min="5371" max="5371" width="30.125" style="84" customWidth="1"/>
    <col min="5372" max="5374" width="18" style="84" customWidth="1"/>
    <col min="5375" max="5379" width="9.125" style="84" hidden="1" customWidth="1"/>
    <col min="5380" max="5622" width="9.125" style="84"/>
    <col min="5623" max="5623" width="30.125" style="84" customWidth="1"/>
    <col min="5624" max="5626" width="16.625" style="84" customWidth="1"/>
    <col min="5627" max="5627" width="30.125" style="84" customWidth="1"/>
    <col min="5628" max="5630" width="18" style="84" customWidth="1"/>
    <col min="5631" max="5635" width="9.125" style="84" hidden="1" customWidth="1"/>
    <col min="5636" max="5878" width="9.125" style="84"/>
    <col min="5879" max="5879" width="30.125" style="84" customWidth="1"/>
    <col min="5880" max="5882" width="16.625" style="84" customWidth="1"/>
    <col min="5883" max="5883" width="30.125" style="84" customWidth="1"/>
    <col min="5884" max="5886" width="18" style="84" customWidth="1"/>
    <col min="5887" max="5891" width="9.125" style="84" hidden="1" customWidth="1"/>
    <col min="5892" max="6134" width="9.125" style="84"/>
    <col min="6135" max="6135" width="30.125" style="84" customWidth="1"/>
    <col min="6136" max="6138" width="16.625" style="84" customWidth="1"/>
    <col min="6139" max="6139" width="30.125" style="84" customWidth="1"/>
    <col min="6140" max="6142" width="18" style="84" customWidth="1"/>
    <col min="6143" max="6147" width="9.125" style="84" hidden="1" customWidth="1"/>
    <col min="6148" max="6390" width="9.125" style="84"/>
    <col min="6391" max="6391" width="30.125" style="84" customWidth="1"/>
    <col min="6392" max="6394" width="16.625" style="84" customWidth="1"/>
    <col min="6395" max="6395" width="30.125" style="84" customWidth="1"/>
    <col min="6396" max="6398" width="18" style="84" customWidth="1"/>
    <col min="6399" max="6403" width="9.125" style="84" hidden="1" customWidth="1"/>
    <col min="6404" max="6646" width="9.125" style="84"/>
    <col min="6647" max="6647" width="30.125" style="84" customWidth="1"/>
    <col min="6648" max="6650" width="16.625" style="84" customWidth="1"/>
    <col min="6651" max="6651" width="30.125" style="84" customWidth="1"/>
    <col min="6652" max="6654" width="18" style="84" customWidth="1"/>
    <col min="6655" max="6659" width="9.125" style="84" hidden="1" customWidth="1"/>
    <col min="6660" max="6902" width="9.125" style="84"/>
    <col min="6903" max="6903" width="30.125" style="84" customWidth="1"/>
    <col min="6904" max="6906" width="16.625" style="84" customWidth="1"/>
    <col min="6907" max="6907" width="30.125" style="84" customWidth="1"/>
    <col min="6908" max="6910" width="18" style="84" customWidth="1"/>
    <col min="6911" max="6915" width="9.125" style="84" hidden="1" customWidth="1"/>
    <col min="6916" max="7158" width="9.125" style="84"/>
    <col min="7159" max="7159" width="30.125" style="84" customWidth="1"/>
    <col min="7160" max="7162" width="16.625" style="84" customWidth="1"/>
    <col min="7163" max="7163" width="30.125" style="84" customWidth="1"/>
    <col min="7164" max="7166" width="18" style="84" customWidth="1"/>
    <col min="7167" max="7171" width="9.125" style="84" hidden="1" customWidth="1"/>
    <col min="7172" max="7414" width="9.125" style="84"/>
    <col min="7415" max="7415" width="30.125" style="84" customWidth="1"/>
    <col min="7416" max="7418" width="16.625" style="84" customWidth="1"/>
    <col min="7419" max="7419" width="30.125" style="84" customWidth="1"/>
    <col min="7420" max="7422" width="18" style="84" customWidth="1"/>
    <col min="7423" max="7427" width="9.125" style="84" hidden="1" customWidth="1"/>
    <col min="7428" max="7670" width="9.125" style="84"/>
    <col min="7671" max="7671" width="30.125" style="84" customWidth="1"/>
    <col min="7672" max="7674" width="16.625" style="84" customWidth="1"/>
    <col min="7675" max="7675" width="30.125" style="84" customWidth="1"/>
    <col min="7676" max="7678" width="18" style="84" customWidth="1"/>
    <col min="7679" max="7683" width="9.125" style="84" hidden="1" customWidth="1"/>
    <col min="7684" max="7926" width="9.125" style="84"/>
    <col min="7927" max="7927" width="30.125" style="84" customWidth="1"/>
    <col min="7928" max="7930" width="16.625" style="84" customWidth="1"/>
    <col min="7931" max="7931" width="30.125" style="84" customWidth="1"/>
    <col min="7932" max="7934" width="18" style="84" customWidth="1"/>
    <col min="7935" max="7939" width="9.125" style="84" hidden="1" customWidth="1"/>
    <col min="7940" max="8182" width="9.125" style="84"/>
    <col min="8183" max="8183" width="30.125" style="84" customWidth="1"/>
    <col min="8184" max="8186" width="16.625" style="84" customWidth="1"/>
    <col min="8187" max="8187" width="30.125" style="84" customWidth="1"/>
    <col min="8188" max="8190" width="18" style="84" customWidth="1"/>
    <col min="8191" max="8195" width="9.125" style="84" hidden="1" customWidth="1"/>
    <col min="8196" max="8438" width="9.125" style="84"/>
    <col min="8439" max="8439" width="30.125" style="84" customWidth="1"/>
    <col min="8440" max="8442" width="16.625" style="84" customWidth="1"/>
    <col min="8443" max="8443" width="30.125" style="84" customWidth="1"/>
    <col min="8444" max="8446" width="18" style="84" customWidth="1"/>
    <col min="8447" max="8451" width="9.125" style="84" hidden="1" customWidth="1"/>
    <col min="8452" max="8694" width="9.125" style="84"/>
    <col min="8695" max="8695" width="30.125" style="84" customWidth="1"/>
    <col min="8696" max="8698" width="16.625" style="84" customWidth="1"/>
    <col min="8699" max="8699" width="30.125" style="84" customWidth="1"/>
    <col min="8700" max="8702" width="18" style="84" customWidth="1"/>
    <col min="8703" max="8707" width="9.125" style="84" hidden="1" customWidth="1"/>
    <col min="8708" max="8950" width="9.125" style="84"/>
    <col min="8951" max="8951" width="30.125" style="84" customWidth="1"/>
    <col min="8952" max="8954" width="16.625" style="84" customWidth="1"/>
    <col min="8955" max="8955" width="30.125" style="84" customWidth="1"/>
    <col min="8956" max="8958" width="18" style="84" customWidth="1"/>
    <col min="8959" max="8963" width="9.125" style="84" hidden="1" customWidth="1"/>
    <col min="8964" max="9206" width="9.125" style="84"/>
    <col min="9207" max="9207" width="30.125" style="84" customWidth="1"/>
    <col min="9208" max="9210" width="16.625" style="84" customWidth="1"/>
    <col min="9211" max="9211" width="30.125" style="84" customWidth="1"/>
    <col min="9212" max="9214" width="18" style="84" customWidth="1"/>
    <col min="9215" max="9219" width="9.125" style="84" hidden="1" customWidth="1"/>
    <col min="9220" max="9462" width="9.125" style="84"/>
    <col min="9463" max="9463" width="30.125" style="84" customWidth="1"/>
    <col min="9464" max="9466" width="16.625" style="84" customWidth="1"/>
    <col min="9467" max="9467" width="30.125" style="84" customWidth="1"/>
    <col min="9468" max="9470" width="18" style="84" customWidth="1"/>
    <col min="9471" max="9475" width="9.125" style="84" hidden="1" customWidth="1"/>
    <col min="9476" max="9718" width="9.125" style="84"/>
    <col min="9719" max="9719" width="30.125" style="84" customWidth="1"/>
    <col min="9720" max="9722" width="16.625" style="84" customWidth="1"/>
    <col min="9723" max="9723" width="30.125" style="84" customWidth="1"/>
    <col min="9724" max="9726" width="18" style="84" customWidth="1"/>
    <col min="9727" max="9731" width="9.125" style="84" hidden="1" customWidth="1"/>
    <col min="9732" max="9974" width="9.125" style="84"/>
    <col min="9975" max="9975" width="30.125" style="84" customWidth="1"/>
    <col min="9976" max="9978" width="16.625" style="84" customWidth="1"/>
    <col min="9979" max="9979" width="30.125" style="84" customWidth="1"/>
    <col min="9980" max="9982" width="18" style="84" customWidth="1"/>
    <col min="9983" max="9987" width="9.125" style="84" hidden="1" customWidth="1"/>
    <col min="9988" max="10230" width="9.125" style="84"/>
    <col min="10231" max="10231" width="30.125" style="84" customWidth="1"/>
    <col min="10232" max="10234" width="16.625" style="84" customWidth="1"/>
    <col min="10235" max="10235" width="30.125" style="84" customWidth="1"/>
    <col min="10236" max="10238" width="18" style="84" customWidth="1"/>
    <col min="10239" max="10243" width="9.125" style="84" hidden="1" customWidth="1"/>
    <col min="10244" max="10486" width="9.125" style="84"/>
    <col min="10487" max="10487" width="30.125" style="84" customWidth="1"/>
    <col min="10488" max="10490" width="16.625" style="84" customWidth="1"/>
    <col min="10491" max="10491" width="30.125" style="84" customWidth="1"/>
    <col min="10492" max="10494" width="18" style="84" customWidth="1"/>
    <col min="10495" max="10499" width="9.125" style="84" hidden="1" customWidth="1"/>
    <col min="10500" max="10742" width="9.125" style="84"/>
    <col min="10743" max="10743" width="30.125" style="84" customWidth="1"/>
    <col min="10744" max="10746" width="16.625" style="84" customWidth="1"/>
    <col min="10747" max="10747" width="30.125" style="84" customWidth="1"/>
    <col min="10748" max="10750" width="18" style="84" customWidth="1"/>
    <col min="10751" max="10755" width="9.125" style="84" hidden="1" customWidth="1"/>
    <col min="10756" max="10998" width="9.125" style="84"/>
    <col min="10999" max="10999" width="30.125" style="84" customWidth="1"/>
    <col min="11000" max="11002" width="16.625" style="84" customWidth="1"/>
    <col min="11003" max="11003" width="30.125" style="84" customWidth="1"/>
    <col min="11004" max="11006" width="18" style="84" customWidth="1"/>
    <col min="11007" max="11011" width="9.125" style="84" hidden="1" customWidth="1"/>
    <col min="11012" max="11254" width="9.125" style="84"/>
    <col min="11255" max="11255" width="30.125" style="84" customWidth="1"/>
    <col min="11256" max="11258" width="16.625" style="84" customWidth="1"/>
    <col min="11259" max="11259" width="30.125" style="84" customWidth="1"/>
    <col min="11260" max="11262" width="18" style="84" customWidth="1"/>
    <col min="11263" max="11267" width="9.125" style="84" hidden="1" customWidth="1"/>
    <col min="11268" max="11510" width="9.125" style="84"/>
    <col min="11511" max="11511" width="30.125" style="84" customWidth="1"/>
    <col min="11512" max="11514" width="16.625" style="84" customWidth="1"/>
    <col min="11515" max="11515" width="30.125" style="84" customWidth="1"/>
    <col min="11516" max="11518" width="18" style="84" customWidth="1"/>
    <col min="11519" max="11523" width="9.125" style="84" hidden="1" customWidth="1"/>
    <col min="11524" max="11766" width="9.125" style="84"/>
    <col min="11767" max="11767" width="30.125" style="84" customWidth="1"/>
    <col min="11768" max="11770" width="16.625" style="84" customWidth="1"/>
    <col min="11771" max="11771" width="30.125" style="84" customWidth="1"/>
    <col min="11772" max="11774" width="18" style="84" customWidth="1"/>
    <col min="11775" max="11779" width="9.125" style="84" hidden="1" customWidth="1"/>
    <col min="11780" max="12022" width="9.125" style="84"/>
    <col min="12023" max="12023" width="30.125" style="84" customWidth="1"/>
    <col min="12024" max="12026" width="16.625" style="84" customWidth="1"/>
    <col min="12027" max="12027" width="30.125" style="84" customWidth="1"/>
    <col min="12028" max="12030" width="18" style="84" customWidth="1"/>
    <col min="12031" max="12035" width="9.125" style="84" hidden="1" customWidth="1"/>
    <col min="12036" max="12278" width="9.125" style="84"/>
    <col min="12279" max="12279" width="30.125" style="84" customWidth="1"/>
    <col min="12280" max="12282" width="16.625" style="84" customWidth="1"/>
    <col min="12283" max="12283" width="30.125" style="84" customWidth="1"/>
    <col min="12284" max="12286" width="18" style="84" customWidth="1"/>
    <col min="12287" max="12291" width="9.125" style="84" hidden="1" customWidth="1"/>
    <col min="12292" max="12534" width="9.125" style="84"/>
    <col min="12535" max="12535" width="30.125" style="84" customWidth="1"/>
    <col min="12536" max="12538" width="16.625" style="84" customWidth="1"/>
    <col min="12539" max="12539" width="30.125" style="84" customWidth="1"/>
    <col min="12540" max="12542" width="18" style="84" customWidth="1"/>
    <col min="12543" max="12547" width="9.125" style="84" hidden="1" customWidth="1"/>
    <col min="12548" max="12790" width="9.125" style="84"/>
    <col min="12791" max="12791" width="30.125" style="84" customWidth="1"/>
    <col min="12792" max="12794" width="16.625" style="84" customWidth="1"/>
    <col min="12795" max="12795" width="30.125" style="84" customWidth="1"/>
    <col min="12796" max="12798" width="18" style="84" customWidth="1"/>
    <col min="12799" max="12803" width="9.125" style="84" hidden="1" customWidth="1"/>
    <col min="12804" max="13046" width="9.125" style="84"/>
    <col min="13047" max="13047" width="30.125" style="84" customWidth="1"/>
    <col min="13048" max="13050" width="16.625" style="84" customWidth="1"/>
    <col min="13051" max="13051" width="30.125" style="84" customWidth="1"/>
    <col min="13052" max="13054" width="18" style="84" customWidth="1"/>
    <col min="13055" max="13059" width="9.125" style="84" hidden="1" customWidth="1"/>
    <col min="13060" max="13302" width="9.125" style="84"/>
    <col min="13303" max="13303" width="30.125" style="84" customWidth="1"/>
    <col min="13304" max="13306" width="16.625" style="84" customWidth="1"/>
    <col min="13307" max="13307" width="30.125" style="84" customWidth="1"/>
    <col min="13308" max="13310" width="18" style="84" customWidth="1"/>
    <col min="13311" max="13315" width="9.125" style="84" hidden="1" customWidth="1"/>
    <col min="13316" max="13558" width="9.125" style="84"/>
    <col min="13559" max="13559" width="30.125" style="84" customWidth="1"/>
    <col min="13560" max="13562" width="16.625" style="84" customWidth="1"/>
    <col min="13563" max="13563" width="30.125" style="84" customWidth="1"/>
    <col min="13564" max="13566" width="18" style="84" customWidth="1"/>
    <col min="13567" max="13571" width="9.125" style="84" hidden="1" customWidth="1"/>
    <col min="13572" max="13814" width="9.125" style="84"/>
    <col min="13815" max="13815" width="30.125" style="84" customWidth="1"/>
    <col min="13816" max="13818" width="16.625" style="84" customWidth="1"/>
    <col min="13819" max="13819" width="30.125" style="84" customWidth="1"/>
    <col min="13820" max="13822" width="18" style="84" customWidth="1"/>
    <col min="13823" max="13827" width="9.125" style="84" hidden="1" customWidth="1"/>
    <col min="13828" max="14070" width="9.125" style="84"/>
    <col min="14071" max="14071" width="30.125" style="84" customWidth="1"/>
    <col min="14072" max="14074" width="16.625" style="84" customWidth="1"/>
    <col min="14075" max="14075" width="30.125" style="84" customWidth="1"/>
    <col min="14076" max="14078" width="18" style="84" customWidth="1"/>
    <col min="14079" max="14083" width="9.125" style="84" hidden="1" customWidth="1"/>
    <col min="14084" max="14326" width="9.125" style="84"/>
    <col min="14327" max="14327" width="30.125" style="84" customWidth="1"/>
    <col min="14328" max="14330" width="16.625" style="84" customWidth="1"/>
    <col min="14331" max="14331" width="30.125" style="84" customWidth="1"/>
    <col min="14332" max="14334" width="18" style="84" customWidth="1"/>
    <col min="14335" max="14339" width="9.125" style="84" hidden="1" customWidth="1"/>
    <col min="14340" max="14582" width="9.125" style="84"/>
    <col min="14583" max="14583" width="30.125" style="84" customWidth="1"/>
    <col min="14584" max="14586" width="16.625" style="84" customWidth="1"/>
    <col min="14587" max="14587" width="30.125" style="84" customWidth="1"/>
    <col min="14588" max="14590" width="18" style="84" customWidth="1"/>
    <col min="14591" max="14595" width="9.125" style="84" hidden="1" customWidth="1"/>
    <col min="14596" max="14838" width="9.125" style="84"/>
    <col min="14839" max="14839" width="30.125" style="84" customWidth="1"/>
    <col min="14840" max="14842" width="16.625" style="84" customWidth="1"/>
    <col min="14843" max="14843" width="30.125" style="84" customWidth="1"/>
    <col min="14844" max="14846" width="18" style="84" customWidth="1"/>
    <col min="14847" max="14851" width="9.125" style="84" hidden="1" customWidth="1"/>
    <col min="14852" max="15094" width="9.125" style="84"/>
    <col min="15095" max="15095" width="30.125" style="84" customWidth="1"/>
    <col min="15096" max="15098" width="16.625" style="84" customWidth="1"/>
    <col min="15099" max="15099" width="30.125" style="84" customWidth="1"/>
    <col min="15100" max="15102" width="18" style="84" customWidth="1"/>
    <col min="15103" max="15107" width="9.125" style="84" hidden="1" customWidth="1"/>
    <col min="15108" max="15350" width="9.125" style="84"/>
    <col min="15351" max="15351" width="30.125" style="84" customWidth="1"/>
    <col min="15352" max="15354" width="16.625" style="84" customWidth="1"/>
    <col min="15355" max="15355" width="30.125" style="84" customWidth="1"/>
    <col min="15356" max="15358" width="18" style="84" customWidth="1"/>
    <col min="15359" max="15363" width="9.125" style="84" hidden="1" customWidth="1"/>
    <col min="15364" max="15606" width="9.125" style="84"/>
    <col min="15607" max="15607" width="30.125" style="84" customWidth="1"/>
    <col min="15608" max="15610" width="16.625" style="84" customWidth="1"/>
    <col min="15611" max="15611" width="30.125" style="84" customWidth="1"/>
    <col min="15612" max="15614" width="18" style="84" customWidth="1"/>
    <col min="15615" max="15619" width="9.125" style="84" hidden="1" customWidth="1"/>
    <col min="15620" max="15862" width="9.125" style="84"/>
    <col min="15863" max="15863" width="30.125" style="84" customWidth="1"/>
    <col min="15864" max="15866" width="16.625" style="84" customWidth="1"/>
    <col min="15867" max="15867" width="30.125" style="84" customWidth="1"/>
    <col min="15868" max="15870" width="18" style="84" customWidth="1"/>
    <col min="15871" max="15875" width="9.125" style="84" hidden="1" customWidth="1"/>
    <col min="15876" max="16118" width="9.125" style="84"/>
    <col min="16119" max="16119" width="30.125" style="84" customWidth="1"/>
    <col min="16120" max="16122" width="16.625" style="84" customWidth="1"/>
    <col min="16123" max="16123" width="30.125" style="84" customWidth="1"/>
    <col min="16124" max="16126" width="18" style="84" customWidth="1"/>
    <col min="16127" max="16131" width="9.125" style="84" hidden="1" customWidth="1"/>
    <col min="16132" max="16384" width="9.125" style="84"/>
  </cols>
  <sheetData>
    <row r="1" spans="1:9" s="79" customFormat="1" ht="19.5" customHeight="1">
      <c r="A1" s="4" t="s">
        <v>251</v>
      </c>
      <c r="B1" s="80"/>
      <c r="C1" s="80"/>
    </row>
    <row r="2" spans="1:9" s="80" customFormat="1" ht="20.25">
      <c r="A2" s="184" t="s">
        <v>430</v>
      </c>
      <c r="B2" s="184"/>
      <c r="C2" s="186"/>
      <c r="D2" s="184"/>
    </row>
    <row r="3" spans="1:9" s="81" customFormat="1" ht="19.5" customHeight="1">
      <c r="A3" s="85"/>
      <c r="B3" s="85"/>
      <c r="C3" s="85"/>
      <c r="D3" s="86" t="s">
        <v>8</v>
      </c>
    </row>
    <row r="4" spans="1:9" s="81" customFormat="1" ht="50.1" customHeight="1">
      <c r="A4" s="87" t="s">
        <v>9</v>
      </c>
      <c r="B4" s="43" t="s">
        <v>331</v>
      </c>
      <c r="C4" s="43" t="s">
        <v>420</v>
      </c>
      <c r="D4" s="42" t="s">
        <v>236</v>
      </c>
    </row>
    <row r="5" spans="1:9" s="82" customFormat="1" ht="24.95" customHeight="1">
      <c r="A5" s="88" t="s">
        <v>38</v>
      </c>
      <c r="B5" s="89"/>
      <c r="C5" s="89">
        <f>SUM(C6:C13)</f>
        <v>14</v>
      </c>
      <c r="D5" s="74"/>
    </row>
    <row r="6" spans="1:9" s="82" customFormat="1" ht="24.95" customHeight="1">
      <c r="A6" s="90" t="s">
        <v>184</v>
      </c>
      <c r="B6" s="94"/>
      <c r="C6" s="94"/>
      <c r="D6" s="94"/>
    </row>
    <row r="7" spans="1:9" s="82" customFormat="1" ht="24.95" customHeight="1">
      <c r="A7" s="90" t="s">
        <v>185</v>
      </c>
      <c r="B7" s="92"/>
      <c r="C7" s="92"/>
      <c r="D7" s="76"/>
    </row>
    <row r="8" spans="1:9" s="82" customFormat="1" ht="24.95" customHeight="1">
      <c r="A8" s="90" t="s">
        <v>186</v>
      </c>
      <c r="B8" s="92"/>
      <c r="C8" s="92">
        <v>10</v>
      </c>
      <c r="D8" s="76"/>
    </row>
    <row r="9" spans="1:9" s="82" customFormat="1" ht="24.95" customHeight="1">
      <c r="A9" s="90" t="s">
        <v>187</v>
      </c>
      <c r="B9" s="92"/>
      <c r="C9" s="92"/>
      <c r="D9" s="76"/>
    </row>
    <row r="10" spans="1:9" s="82" customFormat="1" ht="24.95" customHeight="1">
      <c r="A10" s="90" t="s">
        <v>188</v>
      </c>
      <c r="B10" s="95"/>
      <c r="C10" s="92"/>
      <c r="D10" s="76"/>
    </row>
    <row r="11" spans="1:9" s="82" customFormat="1" ht="24.95" customHeight="1">
      <c r="A11" s="90" t="s">
        <v>189</v>
      </c>
      <c r="B11" s="92"/>
      <c r="C11" s="92">
        <v>4</v>
      </c>
      <c r="D11" s="76"/>
    </row>
    <row r="12" spans="1:9" s="83" customFormat="1" ht="24.95" customHeight="1">
      <c r="A12" s="90" t="s">
        <v>190</v>
      </c>
      <c r="B12" s="92"/>
      <c r="C12" s="92"/>
      <c r="D12" s="76"/>
      <c r="G12" s="82"/>
      <c r="I12" s="82"/>
    </row>
    <row r="13" spans="1:9" ht="24.95" customHeight="1">
      <c r="A13" s="90" t="s">
        <v>191</v>
      </c>
      <c r="B13" s="93"/>
      <c r="C13" s="92"/>
      <c r="D13" s="91"/>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A1:WVL19"/>
  <sheetViews>
    <sheetView showGridLines="0" showZeros="0" workbookViewId="0">
      <selection activeCell="D4" sqref="D4"/>
    </sheetView>
  </sheetViews>
  <sheetFormatPr defaultColWidth="9.125" defaultRowHeight="14.25"/>
  <cols>
    <col min="1" max="1" width="35.625" style="84" customWidth="1"/>
    <col min="2" max="4" width="15.625" style="84" customWidth="1"/>
    <col min="5" max="6" width="9.125" style="84"/>
    <col min="7" max="7" width="12.625" style="84"/>
    <col min="8" max="247" width="9.125" style="84"/>
    <col min="248" max="248" width="30.125" style="84" customWidth="1"/>
    <col min="249" max="251" width="16.625" style="84" customWidth="1"/>
    <col min="252" max="252" width="30.125" style="84" customWidth="1"/>
    <col min="253" max="255" width="18" style="84" customWidth="1"/>
    <col min="256" max="260" width="9.125" style="84" hidden="1" customWidth="1"/>
    <col min="261" max="503" width="9.125" style="84"/>
    <col min="504" max="504" width="30.125" style="84" customWidth="1"/>
    <col min="505" max="507" width="16.625" style="84" customWidth="1"/>
    <col min="508" max="508" width="30.125" style="84" customWidth="1"/>
    <col min="509" max="511" width="18" style="84" customWidth="1"/>
    <col min="512" max="516" width="9.125" style="84" hidden="1" customWidth="1"/>
    <col min="517" max="759" width="9.125" style="84"/>
    <col min="760" max="760" width="30.125" style="84" customWidth="1"/>
    <col min="761" max="763" width="16.625" style="84" customWidth="1"/>
    <col min="764" max="764" width="30.125" style="84" customWidth="1"/>
    <col min="765" max="767" width="18" style="84" customWidth="1"/>
    <col min="768" max="772" width="9.125" style="84" hidden="1" customWidth="1"/>
    <col min="773" max="1015" width="9.125" style="84"/>
    <col min="1016" max="1016" width="30.125" style="84" customWidth="1"/>
    <col min="1017" max="1019" width="16.625" style="84" customWidth="1"/>
    <col min="1020" max="1020" width="30.125" style="84" customWidth="1"/>
    <col min="1021" max="1023" width="18" style="84" customWidth="1"/>
    <col min="1024" max="1028" width="9.125" style="84" hidden="1" customWidth="1"/>
    <col min="1029" max="1271" width="9.125" style="84"/>
    <col min="1272" max="1272" width="30.125" style="84" customWidth="1"/>
    <col min="1273" max="1275" width="16.625" style="84" customWidth="1"/>
    <col min="1276" max="1276" width="30.125" style="84" customWidth="1"/>
    <col min="1277" max="1279" width="18" style="84" customWidth="1"/>
    <col min="1280" max="1284" width="9.125" style="84" hidden="1" customWidth="1"/>
    <col min="1285" max="1527" width="9.125" style="84"/>
    <col min="1528" max="1528" width="30.125" style="84" customWidth="1"/>
    <col min="1529" max="1531" width="16.625" style="84" customWidth="1"/>
    <col min="1532" max="1532" width="30.125" style="84" customWidth="1"/>
    <col min="1533" max="1535" width="18" style="84" customWidth="1"/>
    <col min="1536" max="1540" width="9.125" style="84" hidden="1" customWidth="1"/>
    <col min="1541" max="1783" width="9.125" style="84"/>
    <col min="1784" max="1784" width="30.125" style="84" customWidth="1"/>
    <col min="1785" max="1787" width="16.625" style="84" customWidth="1"/>
    <col min="1788" max="1788" width="30.125" style="84" customWidth="1"/>
    <col min="1789" max="1791" width="18" style="84" customWidth="1"/>
    <col min="1792" max="1796" width="9.125" style="84" hidden="1" customWidth="1"/>
    <col min="1797" max="2039" width="9.125" style="84"/>
    <col min="2040" max="2040" width="30.125" style="84" customWidth="1"/>
    <col min="2041" max="2043" width="16.625" style="84" customWidth="1"/>
    <col min="2044" max="2044" width="30.125" style="84" customWidth="1"/>
    <col min="2045" max="2047" width="18" style="84" customWidth="1"/>
    <col min="2048" max="2052" width="9.125" style="84" hidden="1" customWidth="1"/>
    <col min="2053" max="2295" width="9.125" style="84"/>
    <col min="2296" max="2296" width="30.125" style="84" customWidth="1"/>
    <col min="2297" max="2299" width="16.625" style="84" customWidth="1"/>
    <col min="2300" max="2300" width="30.125" style="84" customWidth="1"/>
    <col min="2301" max="2303" width="18" style="84" customWidth="1"/>
    <col min="2304" max="2308" width="9.125" style="84" hidden="1" customWidth="1"/>
    <col min="2309" max="2551" width="9.125" style="84"/>
    <col min="2552" max="2552" width="30.125" style="84" customWidth="1"/>
    <col min="2553" max="2555" width="16.625" style="84" customWidth="1"/>
    <col min="2556" max="2556" width="30.125" style="84" customWidth="1"/>
    <col min="2557" max="2559" width="18" style="84" customWidth="1"/>
    <col min="2560" max="2564" width="9.125" style="84" hidden="1" customWidth="1"/>
    <col min="2565" max="2807" width="9.125" style="84"/>
    <col min="2808" max="2808" width="30.125" style="84" customWidth="1"/>
    <col min="2809" max="2811" width="16.625" style="84" customWidth="1"/>
    <col min="2812" max="2812" width="30.125" style="84" customWidth="1"/>
    <col min="2813" max="2815" width="18" style="84" customWidth="1"/>
    <col min="2816" max="2820" width="9.125" style="84" hidden="1" customWidth="1"/>
    <col min="2821" max="3063" width="9.125" style="84"/>
    <col min="3064" max="3064" width="30.125" style="84" customWidth="1"/>
    <col min="3065" max="3067" width="16.625" style="84" customWidth="1"/>
    <col min="3068" max="3068" width="30.125" style="84" customWidth="1"/>
    <col min="3069" max="3071" width="18" style="84" customWidth="1"/>
    <col min="3072" max="3076" width="9.125" style="84" hidden="1" customWidth="1"/>
    <col min="3077" max="3319" width="9.125" style="84"/>
    <col min="3320" max="3320" width="30.125" style="84" customWidth="1"/>
    <col min="3321" max="3323" width="16.625" style="84" customWidth="1"/>
    <col min="3324" max="3324" width="30.125" style="84" customWidth="1"/>
    <col min="3325" max="3327" width="18" style="84" customWidth="1"/>
    <col min="3328" max="3332" width="9.125" style="84" hidden="1" customWidth="1"/>
    <col min="3333" max="3575" width="9.125" style="84"/>
    <col min="3576" max="3576" width="30.125" style="84" customWidth="1"/>
    <col min="3577" max="3579" width="16.625" style="84" customWidth="1"/>
    <col min="3580" max="3580" width="30.125" style="84" customWidth="1"/>
    <col min="3581" max="3583" width="18" style="84" customWidth="1"/>
    <col min="3584" max="3588" width="9.125" style="84" hidden="1" customWidth="1"/>
    <col min="3589" max="3831" width="9.125" style="84"/>
    <col min="3832" max="3832" width="30.125" style="84" customWidth="1"/>
    <col min="3833" max="3835" width="16.625" style="84" customWidth="1"/>
    <col min="3836" max="3836" width="30.125" style="84" customWidth="1"/>
    <col min="3837" max="3839" width="18" style="84" customWidth="1"/>
    <col min="3840" max="3844" width="9.125" style="84" hidden="1" customWidth="1"/>
    <col min="3845" max="4087" width="9.125" style="84"/>
    <col min="4088" max="4088" width="30.125" style="84" customWidth="1"/>
    <col min="4089" max="4091" width="16.625" style="84" customWidth="1"/>
    <col min="4092" max="4092" width="30.125" style="84" customWidth="1"/>
    <col min="4093" max="4095" width="18" style="84" customWidth="1"/>
    <col min="4096" max="4100" width="9.125" style="84" hidden="1" customWidth="1"/>
    <col min="4101" max="4343" width="9.125" style="84"/>
    <col min="4344" max="4344" width="30.125" style="84" customWidth="1"/>
    <col min="4345" max="4347" width="16.625" style="84" customWidth="1"/>
    <col min="4348" max="4348" width="30.125" style="84" customWidth="1"/>
    <col min="4349" max="4351" width="18" style="84" customWidth="1"/>
    <col min="4352" max="4356" width="9.125" style="84" hidden="1" customWidth="1"/>
    <col min="4357" max="4599" width="9.125" style="84"/>
    <col min="4600" max="4600" width="30.125" style="84" customWidth="1"/>
    <col min="4601" max="4603" width="16.625" style="84" customWidth="1"/>
    <col min="4604" max="4604" width="30.125" style="84" customWidth="1"/>
    <col min="4605" max="4607" width="18" style="84" customWidth="1"/>
    <col min="4608" max="4612" width="9.125" style="84" hidden="1" customWidth="1"/>
    <col min="4613" max="4855" width="9.125" style="84"/>
    <col min="4856" max="4856" width="30.125" style="84" customWidth="1"/>
    <col min="4857" max="4859" width="16.625" style="84" customWidth="1"/>
    <col min="4860" max="4860" width="30.125" style="84" customWidth="1"/>
    <col min="4861" max="4863" width="18" style="84" customWidth="1"/>
    <col min="4864" max="4868" width="9.125" style="84" hidden="1" customWidth="1"/>
    <col min="4869" max="5111" width="9.125" style="84"/>
    <col min="5112" max="5112" width="30.125" style="84" customWidth="1"/>
    <col min="5113" max="5115" width="16.625" style="84" customWidth="1"/>
    <col min="5116" max="5116" width="30.125" style="84" customWidth="1"/>
    <col min="5117" max="5119" width="18" style="84" customWidth="1"/>
    <col min="5120" max="5124" width="9.125" style="84" hidden="1" customWidth="1"/>
    <col min="5125" max="5367" width="9.125" style="84"/>
    <col min="5368" max="5368" width="30.125" style="84" customWidth="1"/>
    <col min="5369" max="5371" width="16.625" style="84" customWidth="1"/>
    <col min="5372" max="5372" width="30.125" style="84" customWidth="1"/>
    <col min="5373" max="5375" width="18" style="84" customWidth="1"/>
    <col min="5376" max="5380" width="9.125" style="84" hidden="1" customWidth="1"/>
    <col min="5381" max="5623" width="9.125" style="84"/>
    <col min="5624" max="5624" width="30.125" style="84" customWidth="1"/>
    <col min="5625" max="5627" width="16.625" style="84" customWidth="1"/>
    <col min="5628" max="5628" width="30.125" style="84" customWidth="1"/>
    <col min="5629" max="5631" width="18" style="84" customWidth="1"/>
    <col min="5632" max="5636" width="9.125" style="84" hidden="1" customWidth="1"/>
    <col min="5637" max="5879" width="9.125" style="84"/>
    <col min="5880" max="5880" width="30.125" style="84" customWidth="1"/>
    <col min="5881" max="5883" width="16.625" style="84" customWidth="1"/>
    <col min="5884" max="5884" width="30.125" style="84" customWidth="1"/>
    <col min="5885" max="5887" width="18" style="84" customWidth="1"/>
    <col min="5888" max="5892" width="9.125" style="84" hidden="1" customWidth="1"/>
    <col min="5893" max="6135" width="9.125" style="84"/>
    <col min="6136" max="6136" width="30.125" style="84" customWidth="1"/>
    <col min="6137" max="6139" width="16.625" style="84" customWidth="1"/>
    <col min="6140" max="6140" width="30.125" style="84" customWidth="1"/>
    <col min="6141" max="6143" width="18" style="84" customWidth="1"/>
    <col min="6144" max="6148" width="9.125" style="84" hidden="1" customWidth="1"/>
    <col min="6149" max="6391" width="9.125" style="84"/>
    <col min="6392" max="6392" width="30.125" style="84" customWidth="1"/>
    <col min="6393" max="6395" width="16.625" style="84" customWidth="1"/>
    <col min="6396" max="6396" width="30.125" style="84" customWidth="1"/>
    <col min="6397" max="6399" width="18" style="84" customWidth="1"/>
    <col min="6400" max="6404" width="9.125" style="84" hidden="1" customWidth="1"/>
    <col min="6405" max="6647" width="9.125" style="84"/>
    <col min="6648" max="6648" width="30.125" style="84" customWidth="1"/>
    <col min="6649" max="6651" width="16.625" style="84" customWidth="1"/>
    <col min="6652" max="6652" width="30.125" style="84" customWidth="1"/>
    <col min="6653" max="6655" width="18" style="84" customWidth="1"/>
    <col min="6656" max="6660" width="9.125" style="84" hidden="1" customWidth="1"/>
    <col min="6661" max="6903" width="9.125" style="84"/>
    <col min="6904" max="6904" width="30.125" style="84" customWidth="1"/>
    <col min="6905" max="6907" width="16.625" style="84" customWidth="1"/>
    <col min="6908" max="6908" width="30.125" style="84" customWidth="1"/>
    <col min="6909" max="6911" width="18" style="84" customWidth="1"/>
    <col min="6912" max="6916" width="9.125" style="84" hidden="1" customWidth="1"/>
    <col min="6917" max="7159" width="9.125" style="84"/>
    <col min="7160" max="7160" width="30.125" style="84" customWidth="1"/>
    <col min="7161" max="7163" width="16.625" style="84" customWidth="1"/>
    <col min="7164" max="7164" width="30.125" style="84" customWidth="1"/>
    <col min="7165" max="7167" width="18" style="84" customWidth="1"/>
    <col min="7168" max="7172" width="9.125" style="84" hidden="1" customWidth="1"/>
    <col min="7173" max="7415" width="9.125" style="84"/>
    <col min="7416" max="7416" width="30.125" style="84" customWidth="1"/>
    <col min="7417" max="7419" width="16.625" style="84" customWidth="1"/>
    <col min="7420" max="7420" width="30.125" style="84" customWidth="1"/>
    <col min="7421" max="7423" width="18" style="84" customWidth="1"/>
    <col min="7424" max="7428" width="9.125" style="84" hidden="1" customWidth="1"/>
    <col min="7429" max="7671" width="9.125" style="84"/>
    <col min="7672" max="7672" width="30.125" style="84" customWidth="1"/>
    <col min="7673" max="7675" width="16.625" style="84" customWidth="1"/>
    <col min="7676" max="7676" width="30.125" style="84" customWidth="1"/>
    <col min="7677" max="7679" width="18" style="84" customWidth="1"/>
    <col min="7680" max="7684" width="9.125" style="84" hidden="1" customWidth="1"/>
    <col min="7685" max="7927" width="9.125" style="84"/>
    <col min="7928" max="7928" width="30.125" style="84" customWidth="1"/>
    <col min="7929" max="7931" width="16.625" style="84" customWidth="1"/>
    <col min="7932" max="7932" width="30.125" style="84" customWidth="1"/>
    <col min="7933" max="7935" width="18" style="84" customWidth="1"/>
    <col min="7936" max="7940" width="9.125" style="84" hidden="1" customWidth="1"/>
    <col min="7941" max="8183" width="9.125" style="84"/>
    <col min="8184" max="8184" width="30.125" style="84" customWidth="1"/>
    <col min="8185" max="8187" width="16.625" style="84" customWidth="1"/>
    <col min="8188" max="8188" width="30.125" style="84" customWidth="1"/>
    <col min="8189" max="8191" width="18" style="84" customWidth="1"/>
    <col min="8192" max="8196" width="9.125" style="84" hidden="1" customWidth="1"/>
    <col min="8197" max="8439" width="9.125" style="84"/>
    <col min="8440" max="8440" width="30.125" style="84" customWidth="1"/>
    <col min="8441" max="8443" width="16.625" style="84" customWidth="1"/>
    <col min="8444" max="8444" width="30.125" style="84" customWidth="1"/>
    <col min="8445" max="8447" width="18" style="84" customWidth="1"/>
    <col min="8448" max="8452" width="9.125" style="84" hidden="1" customWidth="1"/>
    <col min="8453" max="8695" width="9.125" style="84"/>
    <col min="8696" max="8696" width="30.125" style="84" customWidth="1"/>
    <col min="8697" max="8699" width="16.625" style="84" customWidth="1"/>
    <col min="8700" max="8700" width="30.125" style="84" customWidth="1"/>
    <col min="8701" max="8703" width="18" style="84" customWidth="1"/>
    <col min="8704" max="8708" width="9.125" style="84" hidden="1" customWidth="1"/>
    <col min="8709" max="8951" width="9.125" style="84"/>
    <col min="8952" max="8952" width="30.125" style="84" customWidth="1"/>
    <col min="8953" max="8955" width="16.625" style="84" customWidth="1"/>
    <col min="8956" max="8956" width="30.125" style="84" customWidth="1"/>
    <col min="8957" max="8959" width="18" style="84" customWidth="1"/>
    <col min="8960" max="8964" width="9.125" style="84" hidden="1" customWidth="1"/>
    <col min="8965" max="9207" width="9.125" style="84"/>
    <col min="9208" max="9208" width="30.125" style="84" customWidth="1"/>
    <col min="9209" max="9211" width="16.625" style="84" customWidth="1"/>
    <col min="9212" max="9212" width="30.125" style="84" customWidth="1"/>
    <col min="9213" max="9215" width="18" style="84" customWidth="1"/>
    <col min="9216" max="9220" width="9.125" style="84" hidden="1" customWidth="1"/>
    <col min="9221" max="9463" width="9.125" style="84"/>
    <col min="9464" max="9464" width="30.125" style="84" customWidth="1"/>
    <col min="9465" max="9467" width="16.625" style="84" customWidth="1"/>
    <col min="9468" max="9468" width="30.125" style="84" customWidth="1"/>
    <col min="9469" max="9471" width="18" style="84" customWidth="1"/>
    <col min="9472" max="9476" width="9.125" style="84" hidden="1" customWidth="1"/>
    <col min="9477" max="9719" width="9.125" style="84"/>
    <col min="9720" max="9720" width="30.125" style="84" customWidth="1"/>
    <col min="9721" max="9723" width="16.625" style="84" customWidth="1"/>
    <col min="9724" max="9724" width="30.125" style="84" customWidth="1"/>
    <col min="9725" max="9727" width="18" style="84" customWidth="1"/>
    <col min="9728" max="9732" width="9.125" style="84" hidden="1" customWidth="1"/>
    <col min="9733" max="9975" width="9.125" style="84"/>
    <col min="9976" max="9976" width="30.125" style="84" customWidth="1"/>
    <col min="9977" max="9979" width="16.625" style="84" customWidth="1"/>
    <col min="9980" max="9980" width="30.125" style="84" customWidth="1"/>
    <col min="9981" max="9983" width="18" style="84" customWidth="1"/>
    <col min="9984" max="9988" width="9.125" style="84" hidden="1" customWidth="1"/>
    <col min="9989" max="10231" width="9.125" style="84"/>
    <col min="10232" max="10232" width="30.125" style="84" customWidth="1"/>
    <col min="10233" max="10235" width="16.625" style="84" customWidth="1"/>
    <col min="10236" max="10236" width="30.125" style="84" customWidth="1"/>
    <col min="10237" max="10239" width="18" style="84" customWidth="1"/>
    <col min="10240" max="10244" width="9.125" style="84" hidden="1" customWidth="1"/>
    <col min="10245" max="10487" width="9.125" style="84"/>
    <col min="10488" max="10488" width="30.125" style="84" customWidth="1"/>
    <col min="10489" max="10491" width="16.625" style="84" customWidth="1"/>
    <col min="10492" max="10492" width="30.125" style="84" customWidth="1"/>
    <col min="10493" max="10495" width="18" style="84" customWidth="1"/>
    <col min="10496" max="10500" width="9.125" style="84" hidden="1" customWidth="1"/>
    <col min="10501" max="10743" width="9.125" style="84"/>
    <col min="10744" max="10744" width="30.125" style="84" customWidth="1"/>
    <col min="10745" max="10747" width="16.625" style="84" customWidth="1"/>
    <col min="10748" max="10748" width="30.125" style="84" customWidth="1"/>
    <col min="10749" max="10751" width="18" style="84" customWidth="1"/>
    <col min="10752" max="10756" width="9.125" style="84" hidden="1" customWidth="1"/>
    <col min="10757" max="10999" width="9.125" style="84"/>
    <col min="11000" max="11000" width="30.125" style="84" customWidth="1"/>
    <col min="11001" max="11003" width="16.625" style="84" customWidth="1"/>
    <col min="11004" max="11004" width="30.125" style="84" customWidth="1"/>
    <col min="11005" max="11007" width="18" style="84" customWidth="1"/>
    <col min="11008" max="11012" width="9.125" style="84" hidden="1" customWidth="1"/>
    <col min="11013" max="11255" width="9.125" style="84"/>
    <col min="11256" max="11256" width="30.125" style="84" customWidth="1"/>
    <col min="11257" max="11259" width="16.625" style="84" customWidth="1"/>
    <col min="11260" max="11260" width="30.125" style="84" customWidth="1"/>
    <col min="11261" max="11263" width="18" style="84" customWidth="1"/>
    <col min="11264" max="11268" width="9.125" style="84" hidden="1" customWidth="1"/>
    <col min="11269" max="11511" width="9.125" style="84"/>
    <col min="11512" max="11512" width="30.125" style="84" customWidth="1"/>
    <col min="11513" max="11515" width="16.625" style="84" customWidth="1"/>
    <col min="11516" max="11516" width="30.125" style="84" customWidth="1"/>
    <col min="11517" max="11519" width="18" style="84" customWidth="1"/>
    <col min="11520" max="11524" width="9.125" style="84" hidden="1" customWidth="1"/>
    <col min="11525" max="11767" width="9.125" style="84"/>
    <col min="11768" max="11768" width="30.125" style="84" customWidth="1"/>
    <col min="11769" max="11771" width="16.625" style="84" customWidth="1"/>
    <col min="11772" max="11772" width="30.125" style="84" customWidth="1"/>
    <col min="11773" max="11775" width="18" style="84" customWidth="1"/>
    <col min="11776" max="11780" width="9.125" style="84" hidden="1" customWidth="1"/>
    <col min="11781" max="12023" width="9.125" style="84"/>
    <col min="12024" max="12024" width="30.125" style="84" customWidth="1"/>
    <col min="12025" max="12027" width="16.625" style="84" customWidth="1"/>
    <col min="12028" max="12028" width="30.125" style="84" customWidth="1"/>
    <col min="12029" max="12031" width="18" style="84" customWidth="1"/>
    <col min="12032" max="12036" width="9.125" style="84" hidden="1" customWidth="1"/>
    <col min="12037" max="12279" width="9.125" style="84"/>
    <col min="12280" max="12280" width="30.125" style="84" customWidth="1"/>
    <col min="12281" max="12283" width="16.625" style="84" customWidth="1"/>
    <col min="12284" max="12284" width="30.125" style="84" customWidth="1"/>
    <col min="12285" max="12287" width="18" style="84" customWidth="1"/>
    <col min="12288" max="12292" width="9.125" style="84" hidden="1" customWidth="1"/>
    <col min="12293" max="12535" width="9.125" style="84"/>
    <col min="12536" max="12536" width="30.125" style="84" customWidth="1"/>
    <col min="12537" max="12539" width="16.625" style="84" customWidth="1"/>
    <col min="12540" max="12540" width="30.125" style="84" customWidth="1"/>
    <col min="12541" max="12543" width="18" style="84" customWidth="1"/>
    <col min="12544" max="12548" width="9.125" style="84" hidden="1" customWidth="1"/>
    <col min="12549" max="12791" width="9.125" style="84"/>
    <col min="12792" max="12792" width="30.125" style="84" customWidth="1"/>
    <col min="12793" max="12795" width="16.625" style="84" customWidth="1"/>
    <col min="12796" max="12796" width="30.125" style="84" customWidth="1"/>
    <col min="12797" max="12799" width="18" style="84" customWidth="1"/>
    <col min="12800" max="12804" width="9.125" style="84" hidden="1" customWidth="1"/>
    <col min="12805" max="13047" width="9.125" style="84"/>
    <col min="13048" max="13048" width="30.125" style="84" customWidth="1"/>
    <col min="13049" max="13051" width="16.625" style="84" customWidth="1"/>
    <col min="13052" max="13052" width="30.125" style="84" customWidth="1"/>
    <col min="13053" max="13055" width="18" style="84" customWidth="1"/>
    <col min="13056" max="13060" width="9.125" style="84" hidden="1" customWidth="1"/>
    <col min="13061" max="13303" width="9.125" style="84"/>
    <col min="13304" max="13304" width="30.125" style="84" customWidth="1"/>
    <col min="13305" max="13307" width="16.625" style="84" customWidth="1"/>
    <col min="13308" max="13308" width="30.125" style="84" customWidth="1"/>
    <col min="13309" max="13311" width="18" style="84" customWidth="1"/>
    <col min="13312" max="13316" width="9.125" style="84" hidden="1" customWidth="1"/>
    <col min="13317" max="13559" width="9.125" style="84"/>
    <col min="13560" max="13560" width="30.125" style="84" customWidth="1"/>
    <col min="13561" max="13563" width="16.625" style="84" customWidth="1"/>
    <col min="13564" max="13564" width="30.125" style="84" customWidth="1"/>
    <col min="13565" max="13567" width="18" style="84" customWidth="1"/>
    <col min="13568" max="13572" width="9.125" style="84" hidden="1" customWidth="1"/>
    <col min="13573" max="13815" width="9.125" style="84"/>
    <col min="13816" max="13816" width="30.125" style="84" customWidth="1"/>
    <col min="13817" max="13819" width="16.625" style="84" customWidth="1"/>
    <col min="13820" max="13820" width="30.125" style="84" customWidth="1"/>
    <col min="13821" max="13823" width="18" style="84" customWidth="1"/>
    <col min="13824" max="13828" width="9.125" style="84" hidden="1" customWidth="1"/>
    <col min="13829" max="14071" width="9.125" style="84"/>
    <col min="14072" max="14072" width="30.125" style="84" customWidth="1"/>
    <col min="14073" max="14075" width="16.625" style="84" customWidth="1"/>
    <col min="14076" max="14076" width="30.125" style="84" customWidth="1"/>
    <col min="14077" max="14079" width="18" style="84" customWidth="1"/>
    <col min="14080" max="14084" width="9.125" style="84" hidden="1" customWidth="1"/>
    <col min="14085" max="14327" width="9.125" style="84"/>
    <col min="14328" max="14328" width="30.125" style="84" customWidth="1"/>
    <col min="14329" max="14331" width="16.625" style="84" customWidth="1"/>
    <col min="14332" max="14332" width="30.125" style="84" customWidth="1"/>
    <col min="14333" max="14335" width="18" style="84" customWidth="1"/>
    <col min="14336" max="14340" width="9.125" style="84" hidden="1" customWidth="1"/>
    <col min="14341" max="14583" width="9.125" style="84"/>
    <col min="14584" max="14584" width="30.125" style="84" customWidth="1"/>
    <col min="14585" max="14587" width="16.625" style="84" customWidth="1"/>
    <col min="14588" max="14588" width="30.125" style="84" customWidth="1"/>
    <col min="14589" max="14591" width="18" style="84" customWidth="1"/>
    <col min="14592" max="14596" width="9.125" style="84" hidden="1" customWidth="1"/>
    <col min="14597" max="14839" width="9.125" style="84"/>
    <col min="14840" max="14840" width="30.125" style="84" customWidth="1"/>
    <col min="14841" max="14843" width="16.625" style="84" customWidth="1"/>
    <col min="14844" max="14844" width="30.125" style="84" customWidth="1"/>
    <col min="14845" max="14847" width="18" style="84" customWidth="1"/>
    <col min="14848" max="14852" width="9.125" style="84" hidden="1" customWidth="1"/>
    <col min="14853" max="15095" width="9.125" style="84"/>
    <col min="15096" max="15096" width="30.125" style="84" customWidth="1"/>
    <col min="15097" max="15099" width="16.625" style="84" customWidth="1"/>
    <col min="15100" max="15100" width="30.125" style="84" customWidth="1"/>
    <col min="15101" max="15103" width="18" style="84" customWidth="1"/>
    <col min="15104" max="15108" width="9.125" style="84" hidden="1" customWidth="1"/>
    <col min="15109" max="15351" width="9.125" style="84"/>
    <col min="15352" max="15352" width="30.125" style="84" customWidth="1"/>
    <col min="15353" max="15355" width="16.625" style="84" customWidth="1"/>
    <col min="15356" max="15356" width="30.125" style="84" customWidth="1"/>
    <col min="15357" max="15359" width="18" style="84" customWidth="1"/>
    <col min="15360" max="15364" width="9.125" style="84" hidden="1" customWidth="1"/>
    <col min="15365" max="15607" width="9.125" style="84"/>
    <col min="15608" max="15608" width="30.125" style="84" customWidth="1"/>
    <col min="15609" max="15611" width="16.625" style="84" customWidth="1"/>
    <col min="15612" max="15612" width="30.125" style="84" customWidth="1"/>
    <col min="15613" max="15615" width="18" style="84" customWidth="1"/>
    <col min="15616" max="15620" width="9.125" style="84" hidden="1" customWidth="1"/>
    <col min="15621" max="15863" width="9.125" style="84"/>
    <col min="15864" max="15864" width="30.125" style="84" customWidth="1"/>
    <col min="15865" max="15867" width="16.625" style="84" customWidth="1"/>
    <col min="15868" max="15868" width="30.125" style="84" customWidth="1"/>
    <col min="15869" max="15871" width="18" style="84" customWidth="1"/>
    <col min="15872" max="15876" width="9.125" style="84" hidden="1" customWidth="1"/>
    <col min="15877" max="16119" width="9.125" style="84"/>
    <col min="16120" max="16120" width="30.125" style="84" customWidth="1"/>
    <col min="16121" max="16123" width="16.625" style="84" customWidth="1"/>
    <col min="16124" max="16124" width="30.125" style="84" customWidth="1"/>
    <col min="16125" max="16127" width="18" style="84" customWidth="1"/>
    <col min="16128" max="16132" width="9.125" style="84" hidden="1" customWidth="1"/>
    <col min="16133" max="16384" width="9.125" style="84"/>
  </cols>
  <sheetData>
    <row r="1" spans="1:4" s="79" customFormat="1" ht="19.5" customHeight="1">
      <c r="A1" s="4" t="s">
        <v>252</v>
      </c>
      <c r="B1" s="80"/>
      <c r="C1" s="80"/>
    </row>
    <row r="2" spans="1:4" s="80" customFormat="1" ht="20.25">
      <c r="A2" s="184" t="s">
        <v>431</v>
      </c>
      <c r="B2" s="184"/>
      <c r="C2" s="186"/>
      <c r="D2" s="184"/>
    </row>
    <row r="3" spans="1:4" s="81" customFormat="1" ht="19.5" customHeight="1">
      <c r="A3" s="85"/>
      <c r="B3" s="85"/>
      <c r="C3" s="85"/>
      <c r="D3" s="86" t="s">
        <v>8</v>
      </c>
    </row>
    <row r="4" spans="1:4" s="81" customFormat="1" ht="50.1" customHeight="1">
      <c r="A4" s="87" t="s">
        <v>9</v>
      </c>
      <c r="B4" s="43" t="s">
        <v>387</v>
      </c>
      <c r="C4" s="43" t="s">
        <v>420</v>
      </c>
      <c r="D4" s="42" t="s">
        <v>234</v>
      </c>
    </row>
    <row r="5" spans="1:4" s="82" customFormat="1" ht="24.95" customHeight="1">
      <c r="A5" s="88" t="s">
        <v>11</v>
      </c>
      <c r="B5" s="77"/>
      <c r="C5" s="165"/>
      <c r="D5" s="74"/>
    </row>
    <row r="6" spans="1:4" s="82" customFormat="1" ht="24.95" customHeight="1">
      <c r="A6" s="90" t="s">
        <v>170</v>
      </c>
      <c r="B6" s="94"/>
      <c r="C6" s="166"/>
      <c r="D6" s="94"/>
    </row>
    <row r="7" spans="1:4" s="82" customFormat="1" ht="24.95" customHeight="1">
      <c r="A7" s="90" t="s">
        <v>171</v>
      </c>
      <c r="B7" s="94"/>
      <c r="C7" s="166"/>
      <c r="D7" s="94"/>
    </row>
    <row r="8" spans="1:4" s="82" customFormat="1" ht="24.95" customHeight="1">
      <c r="A8" s="90" t="s">
        <v>172</v>
      </c>
      <c r="B8" s="94"/>
      <c r="C8" s="166"/>
      <c r="D8" s="94"/>
    </row>
    <row r="9" spans="1:4" s="82" customFormat="1" ht="24.95" customHeight="1">
      <c r="A9" s="90" t="s">
        <v>173</v>
      </c>
      <c r="B9" s="94"/>
      <c r="C9" s="166"/>
      <c r="D9" s="94"/>
    </row>
    <row r="10" spans="1:4" s="82" customFormat="1" ht="24.95" customHeight="1">
      <c r="A10" s="90" t="s">
        <v>174</v>
      </c>
      <c r="B10" s="78"/>
      <c r="C10" s="163"/>
      <c r="D10" s="76"/>
    </row>
    <row r="11" spans="1:4" s="82" customFormat="1" ht="24.95" customHeight="1">
      <c r="A11" s="90" t="s">
        <v>175</v>
      </c>
      <c r="B11" s="78"/>
      <c r="C11" s="163"/>
      <c r="D11" s="94"/>
    </row>
    <row r="12" spans="1:4" s="83" customFormat="1" ht="24.95" customHeight="1">
      <c r="A12" s="90" t="s">
        <v>176</v>
      </c>
      <c r="B12" s="78"/>
      <c r="C12" s="163"/>
      <c r="D12" s="76"/>
    </row>
    <row r="13" spans="1:4" ht="24.95" customHeight="1">
      <c r="A13" s="90" t="s">
        <v>177</v>
      </c>
      <c r="B13" s="78"/>
      <c r="C13" s="163"/>
      <c r="D13" s="94"/>
    </row>
    <row r="14" spans="1:4" ht="24.95" customHeight="1">
      <c r="A14" s="90" t="s">
        <v>178</v>
      </c>
      <c r="B14" s="78"/>
      <c r="C14" s="163"/>
      <c r="D14" s="94"/>
    </row>
    <row r="15" spans="1:4" ht="24.95" customHeight="1">
      <c r="A15" s="90" t="s">
        <v>179</v>
      </c>
      <c r="B15" s="78"/>
      <c r="C15" s="163"/>
      <c r="D15" s="94"/>
    </row>
    <row r="16" spans="1:4" ht="24.95" customHeight="1">
      <c r="A16" s="90" t="s">
        <v>180</v>
      </c>
      <c r="B16" s="78"/>
      <c r="C16" s="163"/>
      <c r="D16" s="94"/>
    </row>
    <row r="17" spans="1:4" ht="39.75" customHeight="1">
      <c r="A17" s="90" t="s">
        <v>181</v>
      </c>
      <c r="B17" s="78"/>
      <c r="C17" s="163"/>
      <c r="D17" s="94"/>
    </row>
    <row r="18" spans="1:4" ht="24.95" customHeight="1">
      <c r="A18" s="90" t="s">
        <v>182</v>
      </c>
      <c r="B18" s="78"/>
      <c r="C18" s="163"/>
      <c r="D18" s="76">
        <v>0</v>
      </c>
    </row>
    <row r="19" spans="1:4">
      <c r="B19" s="82"/>
      <c r="C19" s="82"/>
      <c r="D19" s="8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D5"/>
  <sheetViews>
    <sheetView workbookViewId="0">
      <selection activeCell="D9" sqref="D9"/>
    </sheetView>
  </sheetViews>
  <sheetFormatPr defaultColWidth="9" defaultRowHeight="14.25"/>
  <cols>
    <col min="1" max="4" width="22.625" style="33" customWidth="1"/>
    <col min="5" max="5" width="28.875" style="33" customWidth="1"/>
    <col min="6" max="16384" width="9" style="33"/>
  </cols>
  <sheetData>
    <row r="1" spans="1:4" ht="81" customHeight="1">
      <c r="A1" s="192" t="s">
        <v>432</v>
      </c>
      <c r="B1" s="193"/>
      <c r="C1" s="193"/>
      <c r="D1" s="193"/>
    </row>
    <row r="2" spans="1:4" ht="11.1" customHeight="1">
      <c r="A2" s="194" t="s">
        <v>433</v>
      </c>
      <c r="B2" s="195"/>
      <c r="C2" s="195"/>
      <c r="D2" s="195"/>
    </row>
    <row r="3" spans="1:4" hidden="1">
      <c r="A3" s="195"/>
      <c r="B3" s="195"/>
      <c r="C3" s="195"/>
      <c r="D3" s="195"/>
    </row>
    <row r="4" spans="1:4" hidden="1">
      <c r="A4" s="195"/>
      <c r="B4" s="195"/>
      <c r="C4" s="195"/>
      <c r="D4" s="195"/>
    </row>
    <row r="5" spans="1:4" ht="93.95" customHeight="1">
      <c r="A5" s="195"/>
      <c r="B5" s="195"/>
      <c r="C5" s="195"/>
      <c r="D5" s="195"/>
    </row>
  </sheetData>
  <mergeCells count="2">
    <mergeCell ref="A1:D1"/>
    <mergeCell ref="A2:D5"/>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WVJ13"/>
  <sheetViews>
    <sheetView showGridLines="0" showZeros="0" workbookViewId="0">
      <selection activeCell="C7" sqref="C7"/>
    </sheetView>
  </sheetViews>
  <sheetFormatPr defaultColWidth="9.125" defaultRowHeight="14.25"/>
  <cols>
    <col min="1" max="1" width="35.625" style="84" customWidth="1"/>
    <col min="2" max="4" width="15.625" style="84" customWidth="1"/>
    <col min="5" max="245" width="9.125" style="84"/>
    <col min="246" max="246" width="30.125" style="84" customWidth="1"/>
    <col min="247" max="249" width="16.625" style="84" customWidth="1"/>
    <col min="250" max="250" width="30.125" style="84" customWidth="1"/>
    <col min="251" max="253" width="18" style="84" customWidth="1"/>
    <col min="254" max="258" width="9.125" style="84" hidden="1" customWidth="1"/>
    <col min="259" max="501" width="9.125" style="84"/>
    <col min="502" max="502" width="30.125" style="84" customWidth="1"/>
    <col min="503" max="505" width="16.625" style="84" customWidth="1"/>
    <col min="506" max="506" width="30.125" style="84" customWidth="1"/>
    <col min="507" max="509" width="18" style="84" customWidth="1"/>
    <col min="510" max="514" width="9.125" style="84" hidden="1" customWidth="1"/>
    <col min="515" max="757" width="9.125" style="84"/>
    <col min="758" max="758" width="30.125" style="84" customWidth="1"/>
    <col min="759" max="761" width="16.625" style="84" customWidth="1"/>
    <col min="762" max="762" width="30.125" style="84" customWidth="1"/>
    <col min="763" max="765" width="18" style="84" customWidth="1"/>
    <col min="766" max="770" width="9.125" style="84" hidden="1" customWidth="1"/>
    <col min="771" max="1013" width="9.125" style="84"/>
    <col min="1014" max="1014" width="30.125" style="84" customWidth="1"/>
    <col min="1015" max="1017" width="16.625" style="84" customWidth="1"/>
    <col min="1018" max="1018" width="30.125" style="84" customWidth="1"/>
    <col min="1019" max="1021" width="18" style="84" customWidth="1"/>
    <col min="1022" max="1026" width="9.125" style="84" hidden="1" customWidth="1"/>
    <col min="1027" max="1269" width="9.125" style="84"/>
    <col min="1270" max="1270" width="30.125" style="84" customWidth="1"/>
    <col min="1271" max="1273" width="16.625" style="84" customWidth="1"/>
    <col min="1274" max="1274" width="30.125" style="84" customWidth="1"/>
    <col min="1275" max="1277" width="18" style="84" customWidth="1"/>
    <col min="1278" max="1282" width="9.125" style="84" hidden="1" customWidth="1"/>
    <col min="1283" max="1525" width="9.125" style="84"/>
    <col min="1526" max="1526" width="30.125" style="84" customWidth="1"/>
    <col min="1527" max="1529" width="16.625" style="84" customWidth="1"/>
    <col min="1530" max="1530" width="30.125" style="84" customWidth="1"/>
    <col min="1531" max="1533" width="18" style="84" customWidth="1"/>
    <col min="1534" max="1538" width="9.125" style="84" hidden="1" customWidth="1"/>
    <col min="1539" max="1781" width="9.125" style="84"/>
    <col min="1782" max="1782" width="30.125" style="84" customWidth="1"/>
    <col min="1783" max="1785" width="16.625" style="84" customWidth="1"/>
    <col min="1786" max="1786" width="30.125" style="84" customWidth="1"/>
    <col min="1787" max="1789" width="18" style="84" customWidth="1"/>
    <col min="1790" max="1794" width="9.125" style="84" hidden="1" customWidth="1"/>
    <col min="1795" max="2037" width="9.125" style="84"/>
    <col min="2038" max="2038" width="30.125" style="84" customWidth="1"/>
    <col min="2039" max="2041" width="16.625" style="84" customWidth="1"/>
    <col min="2042" max="2042" width="30.125" style="84" customWidth="1"/>
    <col min="2043" max="2045" width="18" style="84" customWidth="1"/>
    <col min="2046" max="2050" width="9.125" style="84" hidden="1" customWidth="1"/>
    <col min="2051" max="2293" width="9.125" style="84"/>
    <col min="2294" max="2294" width="30.125" style="84" customWidth="1"/>
    <col min="2295" max="2297" width="16.625" style="84" customWidth="1"/>
    <col min="2298" max="2298" width="30.125" style="84" customWidth="1"/>
    <col min="2299" max="2301" width="18" style="84" customWidth="1"/>
    <col min="2302" max="2306" width="9.125" style="84" hidden="1" customWidth="1"/>
    <col min="2307" max="2549" width="9.125" style="84"/>
    <col min="2550" max="2550" width="30.125" style="84" customWidth="1"/>
    <col min="2551" max="2553" width="16.625" style="84" customWidth="1"/>
    <col min="2554" max="2554" width="30.125" style="84" customWidth="1"/>
    <col min="2555" max="2557" width="18" style="84" customWidth="1"/>
    <col min="2558" max="2562" width="9.125" style="84" hidden="1" customWidth="1"/>
    <col min="2563" max="2805" width="9.125" style="84"/>
    <col min="2806" max="2806" width="30.125" style="84" customWidth="1"/>
    <col min="2807" max="2809" width="16.625" style="84" customWidth="1"/>
    <col min="2810" max="2810" width="30.125" style="84" customWidth="1"/>
    <col min="2811" max="2813" width="18" style="84" customWidth="1"/>
    <col min="2814" max="2818" width="9.125" style="84" hidden="1" customWidth="1"/>
    <col min="2819" max="3061" width="9.125" style="84"/>
    <col min="3062" max="3062" width="30.125" style="84" customWidth="1"/>
    <col min="3063" max="3065" width="16.625" style="84" customWidth="1"/>
    <col min="3066" max="3066" width="30.125" style="84" customWidth="1"/>
    <col min="3067" max="3069" width="18" style="84" customWidth="1"/>
    <col min="3070" max="3074" width="9.125" style="84" hidden="1" customWidth="1"/>
    <col min="3075" max="3317" width="9.125" style="84"/>
    <col min="3318" max="3318" width="30.125" style="84" customWidth="1"/>
    <col min="3319" max="3321" width="16.625" style="84" customWidth="1"/>
    <col min="3322" max="3322" width="30.125" style="84" customWidth="1"/>
    <col min="3323" max="3325" width="18" style="84" customWidth="1"/>
    <col min="3326" max="3330" width="9.125" style="84" hidden="1" customWidth="1"/>
    <col min="3331" max="3573" width="9.125" style="84"/>
    <col min="3574" max="3574" width="30.125" style="84" customWidth="1"/>
    <col min="3575" max="3577" width="16.625" style="84" customWidth="1"/>
    <col min="3578" max="3578" width="30.125" style="84" customWidth="1"/>
    <col min="3579" max="3581" width="18" style="84" customWidth="1"/>
    <col min="3582" max="3586" width="9.125" style="84" hidden="1" customWidth="1"/>
    <col min="3587" max="3829" width="9.125" style="84"/>
    <col min="3830" max="3830" width="30.125" style="84" customWidth="1"/>
    <col min="3831" max="3833" width="16.625" style="84" customWidth="1"/>
    <col min="3834" max="3834" width="30.125" style="84" customWidth="1"/>
    <col min="3835" max="3837" width="18" style="84" customWidth="1"/>
    <col min="3838" max="3842" width="9.125" style="84" hidden="1" customWidth="1"/>
    <col min="3843" max="4085" width="9.125" style="84"/>
    <col min="4086" max="4086" width="30.125" style="84" customWidth="1"/>
    <col min="4087" max="4089" width="16.625" style="84" customWidth="1"/>
    <col min="4090" max="4090" width="30.125" style="84" customWidth="1"/>
    <col min="4091" max="4093" width="18" style="84" customWidth="1"/>
    <col min="4094" max="4098" width="9.125" style="84" hidden="1" customWidth="1"/>
    <col min="4099" max="4341" width="9.125" style="84"/>
    <col min="4342" max="4342" width="30.125" style="84" customWidth="1"/>
    <col min="4343" max="4345" width="16.625" style="84" customWidth="1"/>
    <col min="4346" max="4346" width="30.125" style="84" customWidth="1"/>
    <col min="4347" max="4349" width="18" style="84" customWidth="1"/>
    <col min="4350" max="4354" width="9.125" style="84" hidden="1" customWidth="1"/>
    <col min="4355" max="4597" width="9.125" style="84"/>
    <col min="4598" max="4598" width="30.125" style="84" customWidth="1"/>
    <col min="4599" max="4601" width="16.625" style="84" customWidth="1"/>
    <col min="4602" max="4602" width="30.125" style="84" customWidth="1"/>
    <col min="4603" max="4605" width="18" style="84" customWidth="1"/>
    <col min="4606" max="4610" width="9.125" style="84" hidden="1" customWidth="1"/>
    <col min="4611" max="4853" width="9.125" style="84"/>
    <col min="4854" max="4854" width="30.125" style="84" customWidth="1"/>
    <col min="4855" max="4857" width="16.625" style="84" customWidth="1"/>
    <col min="4858" max="4858" width="30.125" style="84" customWidth="1"/>
    <col min="4859" max="4861" width="18" style="84" customWidth="1"/>
    <col min="4862" max="4866" width="9.125" style="84" hidden="1" customWidth="1"/>
    <col min="4867" max="5109" width="9.125" style="84"/>
    <col min="5110" max="5110" width="30.125" style="84" customWidth="1"/>
    <col min="5111" max="5113" width="16.625" style="84" customWidth="1"/>
    <col min="5114" max="5114" width="30.125" style="84" customWidth="1"/>
    <col min="5115" max="5117" width="18" style="84" customWidth="1"/>
    <col min="5118" max="5122" width="9.125" style="84" hidden="1" customWidth="1"/>
    <col min="5123" max="5365" width="9.125" style="84"/>
    <col min="5366" max="5366" width="30.125" style="84" customWidth="1"/>
    <col min="5367" max="5369" width="16.625" style="84" customWidth="1"/>
    <col min="5370" max="5370" width="30.125" style="84" customWidth="1"/>
    <col min="5371" max="5373" width="18" style="84" customWidth="1"/>
    <col min="5374" max="5378" width="9.125" style="84" hidden="1" customWidth="1"/>
    <col min="5379" max="5621" width="9.125" style="84"/>
    <col min="5622" max="5622" width="30.125" style="84" customWidth="1"/>
    <col min="5623" max="5625" width="16.625" style="84" customWidth="1"/>
    <col min="5626" max="5626" width="30.125" style="84" customWidth="1"/>
    <col min="5627" max="5629" width="18" style="84" customWidth="1"/>
    <col min="5630" max="5634" width="9.125" style="84" hidden="1" customWidth="1"/>
    <col min="5635" max="5877" width="9.125" style="84"/>
    <col min="5878" max="5878" width="30.125" style="84" customWidth="1"/>
    <col min="5879" max="5881" width="16.625" style="84" customWidth="1"/>
    <col min="5882" max="5882" width="30.125" style="84" customWidth="1"/>
    <col min="5883" max="5885" width="18" style="84" customWidth="1"/>
    <col min="5886" max="5890" width="9.125" style="84" hidden="1" customWidth="1"/>
    <col min="5891" max="6133" width="9.125" style="84"/>
    <col min="6134" max="6134" width="30.125" style="84" customWidth="1"/>
    <col min="6135" max="6137" width="16.625" style="84" customWidth="1"/>
    <col min="6138" max="6138" width="30.125" style="84" customWidth="1"/>
    <col min="6139" max="6141" width="18" style="84" customWidth="1"/>
    <col min="6142" max="6146" width="9.125" style="84" hidden="1" customWidth="1"/>
    <col min="6147" max="6389" width="9.125" style="84"/>
    <col min="6390" max="6390" width="30.125" style="84" customWidth="1"/>
    <col min="6391" max="6393" width="16.625" style="84" customWidth="1"/>
    <col min="6394" max="6394" width="30.125" style="84" customWidth="1"/>
    <col min="6395" max="6397" width="18" style="84" customWidth="1"/>
    <col min="6398" max="6402" width="9.125" style="84" hidden="1" customWidth="1"/>
    <col min="6403" max="6645" width="9.125" style="84"/>
    <col min="6646" max="6646" width="30.125" style="84" customWidth="1"/>
    <col min="6647" max="6649" width="16.625" style="84" customWidth="1"/>
    <col min="6650" max="6650" width="30.125" style="84" customWidth="1"/>
    <col min="6651" max="6653" width="18" style="84" customWidth="1"/>
    <col min="6654" max="6658" width="9.125" style="84" hidden="1" customWidth="1"/>
    <col min="6659" max="6901" width="9.125" style="84"/>
    <col min="6902" max="6902" width="30.125" style="84" customWidth="1"/>
    <col min="6903" max="6905" width="16.625" style="84" customWidth="1"/>
    <col min="6906" max="6906" width="30.125" style="84" customWidth="1"/>
    <col min="6907" max="6909" width="18" style="84" customWidth="1"/>
    <col min="6910" max="6914" width="9.125" style="84" hidden="1" customWidth="1"/>
    <col min="6915" max="7157" width="9.125" style="84"/>
    <col min="7158" max="7158" width="30.125" style="84" customWidth="1"/>
    <col min="7159" max="7161" width="16.625" style="84" customWidth="1"/>
    <col min="7162" max="7162" width="30.125" style="84" customWidth="1"/>
    <col min="7163" max="7165" width="18" style="84" customWidth="1"/>
    <col min="7166" max="7170" width="9.125" style="84" hidden="1" customWidth="1"/>
    <col min="7171" max="7413" width="9.125" style="84"/>
    <col min="7414" max="7414" width="30.125" style="84" customWidth="1"/>
    <col min="7415" max="7417" width="16.625" style="84" customWidth="1"/>
    <col min="7418" max="7418" width="30.125" style="84" customWidth="1"/>
    <col min="7419" max="7421" width="18" style="84" customWidth="1"/>
    <col min="7422" max="7426" width="9.125" style="84" hidden="1" customWidth="1"/>
    <col min="7427" max="7669" width="9.125" style="84"/>
    <col min="7670" max="7670" width="30.125" style="84" customWidth="1"/>
    <col min="7671" max="7673" width="16.625" style="84" customWidth="1"/>
    <col min="7674" max="7674" width="30.125" style="84" customWidth="1"/>
    <col min="7675" max="7677" width="18" style="84" customWidth="1"/>
    <col min="7678" max="7682" width="9.125" style="84" hidden="1" customWidth="1"/>
    <col min="7683" max="7925" width="9.125" style="84"/>
    <col min="7926" max="7926" width="30.125" style="84" customWidth="1"/>
    <col min="7927" max="7929" width="16.625" style="84" customWidth="1"/>
    <col min="7930" max="7930" width="30.125" style="84" customWidth="1"/>
    <col min="7931" max="7933" width="18" style="84" customWidth="1"/>
    <col min="7934" max="7938" width="9.125" style="84" hidden="1" customWidth="1"/>
    <col min="7939" max="8181" width="9.125" style="84"/>
    <col min="8182" max="8182" width="30.125" style="84" customWidth="1"/>
    <col min="8183" max="8185" width="16.625" style="84" customWidth="1"/>
    <col min="8186" max="8186" width="30.125" style="84" customWidth="1"/>
    <col min="8187" max="8189" width="18" style="84" customWidth="1"/>
    <col min="8190" max="8194" width="9.125" style="84" hidden="1" customWidth="1"/>
    <col min="8195" max="8437" width="9.125" style="84"/>
    <col min="8438" max="8438" width="30.125" style="84" customWidth="1"/>
    <col min="8439" max="8441" width="16.625" style="84" customWidth="1"/>
    <col min="8442" max="8442" width="30.125" style="84" customWidth="1"/>
    <col min="8443" max="8445" width="18" style="84" customWidth="1"/>
    <col min="8446" max="8450" width="9.125" style="84" hidden="1" customWidth="1"/>
    <col min="8451" max="8693" width="9.125" style="84"/>
    <col min="8694" max="8694" width="30.125" style="84" customWidth="1"/>
    <col min="8695" max="8697" width="16.625" style="84" customWidth="1"/>
    <col min="8698" max="8698" width="30.125" style="84" customWidth="1"/>
    <col min="8699" max="8701" width="18" style="84" customWidth="1"/>
    <col min="8702" max="8706" width="9.125" style="84" hidden="1" customWidth="1"/>
    <col min="8707" max="8949" width="9.125" style="84"/>
    <col min="8950" max="8950" width="30.125" style="84" customWidth="1"/>
    <col min="8951" max="8953" width="16.625" style="84" customWidth="1"/>
    <col min="8954" max="8954" width="30.125" style="84" customWidth="1"/>
    <col min="8955" max="8957" width="18" style="84" customWidth="1"/>
    <col min="8958" max="8962" width="9.125" style="84" hidden="1" customWidth="1"/>
    <col min="8963" max="9205" width="9.125" style="84"/>
    <col min="9206" max="9206" width="30.125" style="84" customWidth="1"/>
    <col min="9207" max="9209" width="16.625" style="84" customWidth="1"/>
    <col min="9210" max="9210" width="30.125" style="84" customWidth="1"/>
    <col min="9211" max="9213" width="18" style="84" customWidth="1"/>
    <col min="9214" max="9218" width="9.125" style="84" hidden="1" customWidth="1"/>
    <col min="9219" max="9461" width="9.125" style="84"/>
    <col min="9462" max="9462" width="30.125" style="84" customWidth="1"/>
    <col min="9463" max="9465" width="16.625" style="84" customWidth="1"/>
    <col min="9466" max="9466" width="30.125" style="84" customWidth="1"/>
    <col min="9467" max="9469" width="18" style="84" customWidth="1"/>
    <col min="9470" max="9474" width="9.125" style="84" hidden="1" customWidth="1"/>
    <col min="9475" max="9717" width="9.125" style="84"/>
    <col min="9718" max="9718" width="30.125" style="84" customWidth="1"/>
    <col min="9719" max="9721" width="16.625" style="84" customWidth="1"/>
    <col min="9722" max="9722" width="30.125" style="84" customWidth="1"/>
    <col min="9723" max="9725" width="18" style="84" customWidth="1"/>
    <col min="9726" max="9730" width="9.125" style="84" hidden="1" customWidth="1"/>
    <col min="9731" max="9973" width="9.125" style="84"/>
    <col min="9974" max="9974" width="30.125" style="84" customWidth="1"/>
    <col min="9975" max="9977" width="16.625" style="84" customWidth="1"/>
    <col min="9978" max="9978" width="30.125" style="84" customWidth="1"/>
    <col min="9979" max="9981" width="18" style="84" customWidth="1"/>
    <col min="9982" max="9986" width="9.125" style="84" hidden="1" customWidth="1"/>
    <col min="9987" max="10229" width="9.125" style="84"/>
    <col min="10230" max="10230" width="30.125" style="84" customWidth="1"/>
    <col min="10231" max="10233" width="16.625" style="84" customWidth="1"/>
    <col min="10234" max="10234" width="30.125" style="84" customWidth="1"/>
    <col min="10235" max="10237" width="18" style="84" customWidth="1"/>
    <col min="10238" max="10242" width="9.125" style="84" hidden="1" customWidth="1"/>
    <col min="10243" max="10485" width="9.125" style="84"/>
    <col min="10486" max="10486" width="30.125" style="84" customWidth="1"/>
    <col min="10487" max="10489" width="16.625" style="84" customWidth="1"/>
    <col min="10490" max="10490" width="30.125" style="84" customWidth="1"/>
    <col min="10491" max="10493" width="18" style="84" customWidth="1"/>
    <col min="10494" max="10498" width="9.125" style="84" hidden="1" customWidth="1"/>
    <col min="10499" max="10741" width="9.125" style="84"/>
    <col min="10742" max="10742" width="30.125" style="84" customWidth="1"/>
    <col min="10743" max="10745" width="16.625" style="84" customWidth="1"/>
    <col min="10746" max="10746" width="30.125" style="84" customWidth="1"/>
    <col min="10747" max="10749" width="18" style="84" customWidth="1"/>
    <col min="10750" max="10754" width="9.125" style="84" hidden="1" customWidth="1"/>
    <col min="10755" max="10997" width="9.125" style="84"/>
    <col min="10998" max="10998" width="30.125" style="84" customWidth="1"/>
    <col min="10999" max="11001" width="16.625" style="84" customWidth="1"/>
    <col min="11002" max="11002" width="30.125" style="84" customWidth="1"/>
    <col min="11003" max="11005" width="18" style="84" customWidth="1"/>
    <col min="11006" max="11010" width="9.125" style="84" hidden="1" customWidth="1"/>
    <col min="11011" max="11253" width="9.125" style="84"/>
    <col min="11254" max="11254" width="30.125" style="84" customWidth="1"/>
    <col min="11255" max="11257" width="16.625" style="84" customWidth="1"/>
    <col min="11258" max="11258" width="30.125" style="84" customWidth="1"/>
    <col min="11259" max="11261" width="18" style="84" customWidth="1"/>
    <col min="11262" max="11266" width="9.125" style="84" hidden="1" customWidth="1"/>
    <col min="11267" max="11509" width="9.125" style="84"/>
    <col min="11510" max="11510" width="30.125" style="84" customWidth="1"/>
    <col min="11511" max="11513" width="16.625" style="84" customWidth="1"/>
    <col min="11514" max="11514" width="30.125" style="84" customWidth="1"/>
    <col min="11515" max="11517" width="18" style="84" customWidth="1"/>
    <col min="11518" max="11522" width="9.125" style="84" hidden="1" customWidth="1"/>
    <col min="11523" max="11765" width="9.125" style="84"/>
    <col min="11766" max="11766" width="30.125" style="84" customWidth="1"/>
    <col min="11767" max="11769" width="16.625" style="84" customWidth="1"/>
    <col min="11770" max="11770" width="30.125" style="84" customWidth="1"/>
    <col min="11771" max="11773" width="18" style="84" customWidth="1"/>
    <col min="11774" max="11778" width="9.125" style="84" hidden="1" customWidth="1"/>
    <col min="11779" max="12021" width="9.125" style="84"/>
    <col min="12022" max="12022" width="30.125" style="84" customWidth="1"/>
    <col min="12023" max="12025" width="16.625" style="84" customWidth="1"/>
    <col min="12026" max="12026" width="30.125" style="84" customWidth="1"/>
    <col min="12027" max="12029" width="18" style="84" customWidth="1"/>
    <col min="12030" max="12034" width="9.125" style="84" hidden="1" customWidth="1"/>
    <col min="12035" max="12277" width="9.125" style="84"/>
    <col min="12278" max="12278" width="30.125" style="84" customWidth="1"/>
    <col min="12279" max="12281" width="16.625" style="84" customWidth="1"/>
    <col min="12282" max="12282" width="30.125" style="84" customWidth="1"/>
    <col min="12283" max="12285" width="18" style="84" customWidth="1"/>
    <col min="12286" max="12290" width="9.125" style="84" hidden="1" customWidth="1"/>
    <col min="12291" max="12533" width="9.125" style="84"/>
    <col min="12534" max="12534" width="30.125" style="84" customWidth="1"/>
    <col min="12535" max="12537" width="16.625" style="84" customWidth="1"/>
    <col min="12538" max="12538" width="30.125" style="84" customWidth="1"/>
    <col min="12539" max="12541" width="18" style="84" customWidth="1"/>
    <col min="12542" max="12546" width="9.125" style="84" hidden="1" customWidth="1"/>
    <col min="12547" max="12789" width="9.125" style="84"/>
    <col min="12790" max="12790" width="30.125" style="84" customWidth="1"/>
    <col min="12791" max="12793" width="16.625" style="84" customWidth="1"/>
    <col min="12794" max="12794" width="30.125" style="84" customWidth="1"/>
    <col min="12795" max="12797" width="18" style="84" customWidth="1"/>
    <col min="12798" max="12802" width="9.125" style="84" hidden="1" customWidth="1"/>
    <col min="12803" max="13045" width="9.125" style="84"/>
    <col min="13046" max="13046" width="30.125" style="84" customWidth="1"/>
    <col min="13047" max="13049" width="16.625" style="84" customWidth="1"/>
    <col min="13050" max="13050" width="30.125" style="84" customWidth="1"/>
    <col min="13051" max="13053" width="18" style="84" customWidth="1"/>
    <col min="13054" max="13058" width="9.125" style="84" hidden="1" customWidth="1"/>
    <col min="13059" max="13301" width="9.125" style="84"/>
    <col min="13302" max="13302" width="30.125" style="84" customWidth="1"/>
    <col min="13303" max="13305" width="16.625" style="84" customWidth="1"/>
    <col min="13306" max="13306" width="30.125" style="84" customWidth="1"/>
    <col min="13307" max="13309" width="18" style="84" customWidth="1"/>
    <col min="13310" max="13314" width="9.125" style="84" hidden="1" customWidth="1"/>
    <col min="13315" max="13557" width="9.125" style="84"/>
    <col min="13558" max="13558" width="30.125" style="84" customWidth="1"/>
    <col min="13559" max="13561" width="16.625" style="84" customWidth="1"/>
    <col min="13562" max="13562" width="30.125" style="84" customWidth="1"/>
    <col min="13563" max="13565" width="18" style="84" customWidth="1"/>
    <col min="13566" max="13570" width="9.125" style="84" hidden="1" customWidth="1"/>
    <col min="13571" max="13813" width="9.125" style="84"/>
    <col min="13814" max="13814" width="30.125" style="84" customWidth="1"/>
    <col min="13815" max="13817" width="16.625" style="84" customWidth="1"/>
    <col min="13818" max="13818" width="30.125" style="84" customWidth="1"/>
    <col min="13819" max="13821" width="18" style="84" customWidth="1"/>
    <col min="13822" max="13826" width="9.125" style="84" hidden="1" customWidth="1"/>
    <col min="13827" max="14069" width="9.125" style="84"/>
    <col min="14070" max="14070" width="30.125" style="84" customWidth="1"/>
    <col min="14071" max="14073" width="16.625" style="84" customWidth="1"/>
    <col min="14074" max="14074" width="30.125" style="84" customWidth="1"/>
    <col min="14075" max="14077" width="18" style="84" customWidth="1"/>
    <col min="14078" max="14082" width="9.125" style="84" hidden="1" customWidth="1"/>
    <col min="14083" max="14325" width="9.125" style="84"/>
    <col min="14326" max="14326" width="30.125" style="84" customWidth="1"/>
    <col min="14327" max="14329" width="16.625" style="84" customWidth="1"/>
    <col min="14330" max="14330" width="30.125" style="84" customWidth="1"/>
    <col min="14331" max="14333" width="18" style="84" customWidth="1"/>
    <col min="14334" max="14338" width="9.125" style="84" hidden="1" customWidth="1"/>
    <col min="14339" max="14581" width="9.125" style="84"/>
    <col min="14582" max="14582" width="30.125" style="84" customWidth="1"/>
    <col min="14583" max="14585" width="16.625" style="84" customWidth="1"/>
    <col min="14586" max="14586" width="30.125" style="84" customWidth="1"/>
    <col min="14587" max="14589" width="18" style="84" customWidth="1"/>
    <col min="14590" max="14594" width="9.125" style="84" hidden="1" customWidth="1"/>
    <col min="14595" max="14837" width="9.125" style="84"/>
    <col min="14838" max="14838" width="30.125" style="84" customWidth="1"/>
    <col min="14839" max="14841" width="16.625" style="84" customWidth="1"/>
    <col min="14842" max="14842" width="30.125" style="84" customWidth="1"/>
    <col min="14843" max="14845" width="18" style="84" customWidth="1"/>
    <col min="14846" max="14850" width="9.125" style="84" hidden="1" customWidth="1"/>
    <col min="14851" max="15093" width="9.125" style="84"/>
    <col min="15094" max="15094" width="30.125" style="84" customWidth="1"/>
    <col min="15095" max="15097" width="16.625" style="84" customWidth="1"/>
    <col min="15098" max="15098" width="30.125" style="84" customWidth="1"/>
    <col min="15099" max="15101" width="18" style="84" customWidth="1"/>
    <col min="15102" max="15106" width="9.125" style="84" hidden="1" customWidth="1"/>
    <col min="15107" max="15349" width="9.125" style="84"/>
    <col min="15350" max="15350" width="30.125" style="84" customWidth="1"/>
    <col min="15351" max="15353" width="16.625" style="84" customWidth="1"/>
    <col min="15354" max="15354" width="30.125" style="84" customWidth="1"/>
    <col min="15355" max="15357" width="18" style="84" customWidth="1"/>
    <col min="15358" max="15362" width="9.125" style="84" hidden="1" customWidth="1"/>
    <col min="15363" max="15605" width="9.125" style="84"/>
    <col min="15606" max="15606" width="30.125" style="84" customWidth="1"/>
    <col min="15607" max="15609" width="16.625" style="84" customWidth="1"/>
    <col min="15610" max="15610" width="30.125" style="84" customWidth="1"/>
    <col min="15611" max="15613" width="18" style="84" customWidth="1"/>
    <col min="15614" max="15618" width="9.125" style="84" hidden="1" customWidth="1"/>
    <col min="15619" max="15861" width="9.125" style="84"/>
    <col min="15862" max="15862" width="30.125" style="84" customWidth="1"/>
    <col min="15863" max="15865" width="16.625" style="84" customWidth="1"/>
    <col min="15866" max="15866" width="30.125" style="84" customWidth="1"/>
    <col min="15867" max="15869" width="18" style="84" customWidth="1"/>
    <col min="15870" max="15874" width="9.125" style="84" hidden="1" customWidth="1"/>
    <col min="15875" max="16117" width="9.125" style="84"/>
    <col min="16118" max="16118" width="30.125" style="84" customWidth="1"/>
    <col min="16119" max="16121" width="16.625" style="84" customWidth="1"/>
    <col min="16122" max="16122" width="30.125" style="84" customWidth="1"/>
    <col min="16123" max="16125" width="18" style="84" customWidth="1"/>
    <col min="16126" max="16130" width="9.125" style="84" hidden="1" customWidth="1"/>
    <col min="16131" max="16384" width="9.125" style="84"/>
  </cols>
  <sheetData>
    <row r="1" spans="1:4" s="79" customFormat="1" ht="19.5" customHeight="1">
      <c r="A1" s="4" t="s">
        <v>253</v>
      </c>
      <c r="B1" s="80"/>
      <c r="C1" s="80"/>
    </row>
    <row r="2" spans="1:4" s="80" customFormat="1" ht="20.25">
      <c r="A2" s="184" t="s">
        <v>434</v>
      </c>
      <c r="B2" s="184"/>
      <c r="C2" s="186"/>
      <c r="D2" s="184"/>
    </row>
    <row r="3" spans="1:4" s="81" customFormat="1" ht="19.5" customHeight="1">
      <c r="A3" s="85"/>
      <c r="B3" s="85"/>
      <c r="C3" s="85"/>
      <c r="D3" s="86" t="s">
        <v>8</v>
      </c>
    </row>
    <row r="4" spans="1:4" s="81" customFormat="1" ht="50.1" customHeight="1">
      <c r="A4" s="87" t="s">
        <v>9</v>
      </c>
      <c r="B4" s="43" t="s">
        <v>331</v>
      </c>
      <c r="C4" s="43" t="s">
        <v>420</v>
      </c>
      <c r="D4" s="42" t="s">
        <v>236</v>
      </c>
    </row>
    <row r="5" spans="1:4" s="82" customFormat="1" ht="24.95" customHeight="1">
      <c r="A5" s="88" t="s">
        <v>38</v>
      </c>
      <c r="B5" s="89"/>
      <c r="C5" s="89">
        <f>SUM(C6:C13)</f>
        <v>14</v>
      </c>
      <c r="D5" s="74"/>
    </row>
    <row r="6" spans="1:4" s="82" customFormat="1" ht="24.95" customHeight="1">
      <c r="A6" s="90" t="s">
        <v>184</v>
      </c>
      <c r="B6" s="92"/>
      <c r="C6" s="92"/>
      <c r="D6" s="76"/>
    </row>
    <row r="7" spans="1:4" s="82" customFormat="1" ht="24.95" customHeight="1">
      <c r="A7" s="90" t="s">
        <v>185</v>
      </c>
      <c r="B7" s="92"/>
      <c r="C7" s="92"/>
      <c r="D7" s="76"/>
    </row>
    <row r="8" spans="1:4" s="82" customFormat="1" ht="24.95" customHeight="1">
      <c r="A8" s="90" t="s">
        <v>186</v>
      </c>
      <c r="B8" s="92"/>
      <c r="C8" s="92">
        <v>10</v>
      </c>
      <c r="D8" s="76"/>
    </row>
    <row r="9" spans="1:4" s="82" customFormat="1" ht="24.95" customHeight="1">
      <c r="A9" s="90" t="s">
        <v>187</v>
      </c>
      <c r="B9" s="92"/>
      <c r="C9" s="92"/>
      <c r="D9" s="76"/>
    </row>
    <row r="10" spans="1:4" s="82" customFormat="1" ht="24.95" customHeight="1">
      <c r="A10" s="90" t="s">
        <v>188</v>
      </c>
      <c r="B10" s="93"/>
      <c r="C10" s="92"/>
      <c r="D10" s="76"/>
    </row>
    <row r="11" spans="1:4" s="82" customFormat="1" ht="24.95" customHeight="1">
      <c r="A11" s="90" t="s">
        <v>189</v>
      </c>
      <c r="B11" s="92"/>
      <c r="C11" s="92">
        <v>4</v>
      </c>
      <c r="D11" s="76"/>
    </row>
    <row r="12" spans="1:4" s="83" customFormat="1" ht="24.95" customHeight="1">
      <c r="A12" s="90" t="s">
        <v>190</v>
      </c>
      <c r="B12" s="92"/>
      <c r="C12" s="92"/>
      <c r="D12" s="76"/>
    </row>
    <row r="13" spans="1:4" ht="24.95" customHeight="1">
      <c r="A13" s="90" t="s">
        <v>191</v>
      </c>
      <c r="B13" s="93"/>
      <c r="C13" s="92"/>
      <c r="D13" s="76"/>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sheetPr>
  <dimension ref="A1:D6"/>
  <sheetViews>
    <sheetView workbookViewId="0">
      <selection activeCell="A2" sqref="A2:D6"/>
    </sheetView>
  </sheetViews>
  <sheetFormatPr defaultColWidth="9" defaultRowHeight="14.25"/>
  <cols>
    <col min="1" max="4" width="22" style="33" customWidth="1"/>
    <col min="5" max="5" width="28.875" style="33" customWidth="1"/>
    <col min="6" max="16384" width="9" style="33"/>
  </cols>
  <sheetData>
    <row r="1" spans="1:4" ht="90" customHeight="1">
      <c r="A1" s="192" t="s">
        <v>435</v>
      </c>
      <c r="B1" s="193"/>
      <c r="C1" s="193"/>
      <c r="D1" s="193"/>
    </row>
    <row r="2" spans="1:4">
      <c r="A2" s="197" t="s">
        <v>479</v>
      </c>
      <c r="B2" s="198"/>
      <c r="C2" s="198"/>
      <c r="D2" s="198"/>
    </row>
    <row r="3" spans="1:4">
      <c r="A3" s="198"/>
      <c r="B3" s="198"/>
      <c r="C3" s="198"/>
      <c r="D3" s="198"/>
    </row>
    <row r="4" spans="1:4">
      <c r="A4" s="198"/>
      <c r="B4" s="198"/>
      <c r="C4" s="198"/>
      <c r="D4" s="198"/>
    </row>
    <row r="5" spans="1:4">
      <c r="A5" s="198"/>
      <c r="B5" s="198"/>
      <c r="C5" s="198"/>
      <c r="D5" s="198"/>
    </row>
    <row r="6" spans="1:4">
      <c r="A6" s="198"/>
      <c r="B6" s="198"/>
      <c r="C6" s="198"/>
      <c r="D6" s="198"/>
    </row>
  </sheetData>
  <mergeCells count="2">
    <mergeCell ref="A1:D1"/>
    <mergeCell ref="A2:D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R29"/>
  <sheetViews>
    <sheetView showZeros="0" view="pageBreakPreview" zoomScaleNormal="100" workbookViewId="0">
      <selection activeCell="C6" sqref="C6:C29"/>
    </sheetView>
  </sheetViews>
  <sheetFormatPr defaultColWidth="6.75" defaultRowHeight="11.25"/>
  <cols>
    <col min="1" max="1" width="35.625" style="36" customWidth="1"/>
    <col min="2" max="4" width="15.625" style="36" customWidth="1"/>
    <col min="5" max="44" width="9" style="36" customWidth="1"/>
    <col min="45" max="16384" width="6.75" style="36"/>
  </cols>
  <sheetData>
    <row r="1" spans="1:44" ht="19.5" customHeight="1">
      <c r="A1" s="51" t="s">
        <v>37</v>
      </c>
    </row>
    <row r="2" spans="1:44" ht="27.95" customHeight="1">
      <c r="A2" s="190" t="s">
        <v>389</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44"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row>
    <row r="4" spans="1:44" s="4" customFormat="1" ht="42"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52"/>
    </row>
    <row r="5" spans="1:44" s="4" customFormat="1" ht="24.95" customHeight="1">
      <c r="A5" s="69" t="s">
        <v>38</v>
      </c>
      <c r="B5" s="112">
        <f>SUM(B6:B29)</f>
        <v>4935</v>
      </c>
      <c r="C5" s="112">
        <f>SUM(C6:C29)</f>
        <v>4993</v>
      </c>
      <c r="D5" s="74">
        <f>C5/B5</f>
        <v>1.0117527862208713</v>
      </c>
    </row>
    <row r="6" spans="1:44" s="4" customFormat="1" ht="24.95" customHeight="1">
      <c r="A6" s="71" t="s">
        <v>39</v>
      </c>
      <c r="B6" s="114">
        <v>1061</v>
      </c>
      <c r="C6" s="123">
        <v>1162</v>
      </c>
      <c r="D6" s="76">
        <f t="shared" ref="D6:D24" si="0">C6/B6</f>
        <v>1.0951932139491045</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row>
    <row r="7" spans="1:44" s="4" customFormat="1" ht="24.95" customHeight="1">
      <c r="A7" s="71" t="s">
        <v>40</v>
      </c>
      <c r="B7" s="114"/>
      <c r="C7" s="123"/>
      <c r="D7" s="7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row>
    <row r="8" spans="1:44" s="4" customFormat="1" ht="24.95" customHeight="1">
      <c r="A8" s="71" t="s">
        <v>41</v>
      </c>
      <c r="B8" s="114"/>
      <c r="C8" s="123"/>
      <c r="D8" s="7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row>
    <row r="9" spans="1:44" s="4" customFormat="1" ht="24.95" customHeight="1">
      <c r="A9" s="71" t="s">
        <v>42</v>
      </c>
      <c r="B9" s="114"/>
      <c r="C9" s="123"/>
      <c r="D9" s="7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row>
    <row r="10" spans="1:44" s="4" customFormat="1" ht="24.95" customHeight="1">
      <c r="A10" s="71" t="s">
        <v>43</v>
      </c>
      <c r="B10" s="114"/>
      <c r="C10" s="123"/>
      <c r="D10" s="7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row>
    <row r="11" spans="1:44" s="4" customFormat="1" ht="24.95" customHeight="1">
      <c r="A11" s="71" t="s">
        <v>44</v>
      </c>
      <c r="B11" s="114"/>
      <c r="C11" s="123"/>
      <c r="D11" s="7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row>
    <row r="12" spans="1:44" s="4" customFormat="1" ht="24.95" customHeight="1">
      <c r="A12" s="71" t="s">
        <v>45</v>
      </c>
      <c r="B12" s="114">
        <v>348</v>
      </c>
      <c r="C12" s="123">
        <v>459</v>
      </c>
      <c r="D12" s="76">
        <f t="shared" si="0"/>
        <v>1.3189655172413792</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row>
    <row r="13" spans="1:44" s="4" customFormat="1" ht="24.95" customHeight="1">
      <c r="A13" s="71" t="s">
        <v>46</v>
      </c>
      <c r="B13" s="114">
        <v>968</v>
      </c>
      <c r="C13" s="123">
        <v>809</v>
      </c>
      <c r="D13" s="76">
        <f t="shared" si="0"/>
        <v>0.83574380165289253</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row>
    <row r="14" spans="1:44" s="4" customFormat="1" ht="24.95" customHeight="1">
      <c r="A14" s="71" t="s">
        <v>47</v>
      </c>
      <c r="B14" s="114">
        <v>152</v>
      </c>
      <c r="C14" s="123">
        <v>144</v>
      </c>
      <c r="D14" s="76">
        <f t="shared" si="0"/>
        <v>0.94736842105263153</v>
      </c>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row>
    <row r="15" spans="1:44" s="4" customFormat="1" ht="24.95" customHeight="1">
      <c r="A15" s="71" t="s">
        <v>48</v>
      </c>
      <c r="B15" s="114">
        <v>179</v>
      </c>
      <c r="C15" s="123">
        <v>194</v>
      </c>
      <c r="D15" s="76">
        <f t="shared" si="0"/>
        <v>1.0837988826815643</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row>
    <row r="16" spans="1:44" s="4" customFormat="1" ht="24.95" customHeight="1">
      <c r="A16" s="71" t="s">
        <v>49</v>
      </c>
      <c r="B16" s="114">
        <v>211</v>
      </c>
      <c r="C16" s="123">
        <v>338</v>
      </c>
      <c r="D16" s="76">
        <f t="shared" si="0"/>
        <v>1.6018957345971565</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row>
    <row r="17" spans="1:44" s="4" customFormat="1" ht="24.95" customHeight="1">
      <c r="A17" s="71" t="s">
        <v>50</v>
      </c>
      <c r="B17" s="114">
        <v>1735</v>
      </c>
      <c r="C17" s="123">
        <v>1642</v>
      </c>
      <c r="D17" s="76">
        <f t="shared" si="0"/>
        <v>0.94639769452449563</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row>
    <row r="18" spans="1:44" s="4" customFormat="1" ht="24.95" customHeight="1">
      <c r="A18" s="71" t="s">
        <v>51</v>
      </c>
      <c r="B18" s="114">
        <v>35</v>
      </c>
      <c r="C18" s="123"/>
      <c r="D18" s="76">
        <f t="shared" si="0"/>
        <v>0</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row>
    <row r="19" spans="1:44" s="4" customFormat="1" ht="24.95" customHeight="1">
      <c r="A19" s="71" t="s">
        <v>52</v>
      </c>
      <c r="B19" s="114">
        <v>92</v>
      </c>
      <c r="C19" s="123">
        <v>101</v>
      </c>
      <c r="D19" s="76">
        <f t="shared" si="0"/>
        <v>1.0978260869565217</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row>
    <row r="20" spans="1:44" s="4" customFormat="1" ht="24.95" customHeight="1">
      <c r="A20" s="71" t="s">
        <v>53</v>
      </c>
      <c r="B20" s="114"/>
      <c r="C20" s="123"/>
      <c r="D20" s="76"/>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row>
    <row r="21" spans="1:44" s="4" customFormat="1" ht="24.95" customHeight="1">
      <c r="A21" s="71" t="s">
        <v>54</v>
      </c>
      <c r="B21" s="114"/>
      <c r="C21" s="123"/>
      <c r="D21" s="76"/>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row>
    <row r="22" spans="1:44" s="4" customFormat="1" ht="24.95" customHeight="1">
      <c r="A22" s="71" t="s">
        <v>55</v>
      </c>
      <c r="B22" s="114"/>
      <c r="C22" s="123"/>
      <c r="D22" s="76"/>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row>
    <row r="23" spans="1:44" s="4" customFormat="1" ht="24.95" customHeight="1">
      <c r="A23" s="71" t="s">
        <v>56</v>
      </c>
      <c r="B23" s="114"/>
      <c r="C23" s="123"/>
      <c r="D23" s="76"/>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row>
    <row r="24" spans="1:44" s="4" customFormat="1" ht="24.95" customHeight="1">
      <c r="A24" s="71" t="s">
        <v>57</v>
      </c>
      <c r="B24" s="114">
        <v>154</v>
      </c>
      <c r="C24" s="123">
        <v>144</v>
      </c>
      <c r="D24" s="76">
        <f t="shared" si="0"/>
        <v>0.93506493506493504</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row>
    <row r="25" spans="1:44" s="4" customFormat="1" ht="24.95" customHeight="1">
      <c r="A25" s="71" t="s">
        <v>58</v>
      </c>
      <c r="B25" s="114"/>
      <c r="C25" s="123"/>
      <c r="D25" s="76"/>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row>
    <row r="26" spans="1:44" s="4" customFormat="1" ht="24.95" customHeight="1">
      <c r="A26" s="71" t="s">
        <v>59</v>
      </c>
      <c r="B26" s="114"/>
      <c r="C26" s="123"/>
      <c r="D26" s="76"/>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row>
    <row r="27" spans="1:44" s="4" customFormat="1" ht="24.95" customHeight="1">
      <c r="A27" s="71" t="s">
        <v>60</v>
      </c>
      <c r="B27" s="114"/>
      <c r="C27" s="45"/>
      <c r="D27" s="76"/>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row>
    <row r="28" spans="1:44" s="4" customFormat="1" ht="24.95" customHeight="1">
      <c r="A28" s="71" t="s">
        <v>61</v>
      </c>
      <c r="B28" s="114"/>
      <c r="C28" s="123"/>
      <c r="D28" s="76"/>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row>
    <row r="29" spans="1:44" s="4" customFormat="1" ht="24.95" customHeight="1">
      <c r="A29" s="71" t="s">
        <v>62</v>
      </c>
      <c r="B29" s="114"/>
      <c r="C29" s="123"/>
      <c r="D29" s="76"/>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sheetPr>
  <dimension ref="A1:AW9"/>
  <sheetViews>
    <sheetView showGridLines="0" showZeros="0" view="pageBreakPreview" zoomScaleNormal="100" workbookViewId="0">
      <selection activeCell="D6" sqref="D6"/>
    </sheetView>
  </sheetViews>
  <sheetFormatPr defaultColWidth="6.75" defaultRowHeight="11.25"/>
  <cols>
    <col min="1" max="1" width="35.625" style="53" customWidth="1"/>
    <col min="2" max="4" width="15.625" style="53" customWidth="1"/>
    <col min="5" max="11" width="9" style="53" customWidth="1"/>
    <col min="12" max="12" width="6.25" style="53" customWidth="1"/>
    <col min="13" max="49" width="9" style="53" customWidth="1"/>
    <col min="50" max="16384" width="6.75" style="53"/>
  </cols>
  <sheetData>
    <row r="1" spans="1:49" ht="19.5" customHeight="1">
      <c r="A1" s="4" t="s">
        <v>254</v>
      </c>
    </row>
    <row r="2" spans="1:49" ht="34.5" customHeight="1">
      <c r="A2" s="184" t="s">
        <v>436</v>
      </c>
      <c r="B2" s="184"/>
      <c r="C2" s="186"/>
      <c r="D2" s="184"/>
      <c r="E2" s="54"/>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ht="19.5" customHeight="1">
      <c r="A3" s="56"/>
      <c r="B3" s="57"/>
      <c r="C3" s="56" t="s">
        <v>7</v>
      </c>
      <c r="D3" s="58" t="s">
        <v>8</v>
      </c>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pans="1:49" s="51" customFormat="1" ht="50.1" customHeight="1">
      <c r="A4" s="43" t="s">
        <v>9</v>
      </c>
      <c r="B4" s="43" t="s">
        <v>387</v>
      </c>
      <c r="C4" s="43" t="s">
        <v>420</v>
      </c>
      <c r="D4" s="42" t="s">
        <v>234</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8"/>
    </row>
    <row r="5" spans="1:49" s="51" customFormat="1" ht="24.95" customHeight="1">
      <c r="A5" s="43" t="s">
        <v>11</v>
      </c>
      <c r="B5" s="77"/>
      <c r="C5" s="165"/>
      <c r="D5" s="74"/>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24.95" customHeight="1">
      <c r="A6" s="75" t="s">
        <v>195</v>
      </c>
      <c r="B6" s="78"/>
      <c r="C6" s="163"/>
      <c r="D6" s="76"/>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ht="24.95" customHeight="1">
      <c r="A7" s="75" t="s">
        <v>196</v>
      </c>
      <c r="B7" s="78"/>
      <c r="C7" s="163"/>
      <c r="D7" s="76"/>
    </row>
    <row r="8" spans="1:49" ht="24.95" customHeight="1">
      <c r="A8" s="75" t="s">
        <v>197</v>
      </c>
      <c r="B8" s="65"/>
      <c r="C8" s="65"/>
      <c r="D8" s="65"/>
    </row>
    <row r="9" spans="1:49" ht="24.95" customHeight="1">
      <c r="A9" s="75" t="s">
        <v>198</v>
      </c>
      <c r="B9" s="65"/>
      <c r="C9" s="65"/>
      <c r="D9" s="65"/>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AS11"/>
  <sheetViews>
    <sheetView showGridLines="0" showZeros="0" view="pageBreakPreview" zoomScaleNormal="100" workbookViewId="0">
      <selection activeCell="D7" sqref="D7"/>
    </sheetView>
  </sheetViews>
  <sheetFormatPr defaultColWidth="6.75" defaultRowHeight="11.25"/>
  <cols>
    <col min="1" max="1" width="35.625" style="36" customWidth="1"/>
    <col min="2" max="4" width="15.625" style="36" customWidth="1"/>
    <col min="5" max="45" width="9" style="36" customWidth="1"/>
    <col min="46" max="16384" width="6.75" style="36"/>
  </cols>
  <sheetData>
    <row r="1" spans="1:45" ht="19.5" customHeight="1">
      <c r="A1" s="4" t="s">
        <v>255</v>
      </c>
    </row>
    <row r="2" spans="1:45" ht="31.5" customHeight="1">
      <c r="A2" s="190" t="s">
        <v>437</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50.1" customHeight="1">
      <c r="A4" s="42" t="s">
        <v>9</v>
      </c>
      <c r="B4" s="42" t="s">
        <v>331</v>
      </c>
      <c r="C4" s="42" t="s">
        <v>420</v>
      </c>
      <c r="D4" s="42" t="s">
        <v>236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s="4" customFormat="1" ht="24.95" customHeight="1">
      <c r="A5" s="69" t="s">
        <v>38</v>
      </c>
      <c r="B5" s="70">
        <f>SUM(B8:B11)</f>
        <v>0</v>
      </c>
      <c r="C5" s="70">
        <f>SUM(C8:C11)</f>
        <v>0</v>
      </c>
      <c r="D5" s="46"/>
    </row>
    <row r="6" spans="1:45" s="4" customFormat="1" ht="24.95" customHeight="1">
      <c r="A6" s="69"/>
      <c r="B6" s="70"/>
      <c r="C6" s="70"/>
      <c r="D6" s="46"/>
    </row>
    <row r="7" spans="1:45" s="4" customFormat="1" ht="24.95" customHeight="1">
      <c r="A7" s="71" t="s">
        <v>256</v>
      </c>
      <c r="B7" s="70"/>
      <c r="C7" s="70"/>
      <c r="D7" s="46"/>
    </row>
    <row r="8" spans="1:45" s="4" customFormat="1" ht="24.95" customHeight="1">
      <c r="A8" s="71" t="s">
        <v>257</v>
      </c>
      <c r="B8" s="72"/>
      <c r="C8" s="45">
        <v>0</v>
      </c>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4" customFormat="1" ht="24.95" customHeight="1">
      <c r="A9" s="71" t="s">
        <v>258</v>
      </c>
      <c r="B9" s="42"/>
      <c r="C9" s="45"/>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s="4" customFormat="1" ht="24.95" customHeight="1">
      <c r="A10" s="71" t="s">
        <v>259</v>
      </c>
      <c r="B10" s="42"/>
      <c r="C10" s="45"/>
      <c r="D10" s="4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row>
    <row r="11" spans="1:45" s="4" customFormat="1" ht="24.95" customHeight="1">
      <c r="A11" s="71" t="s">
        <v>260</v>
      </c>
      <c r="B11" s="42"/>
      <c r="C11" s="45"/>
      <c r="D11" s="4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AW10"/>
  <sheetViews>
    <sheetView showGridLines="0" showZeros="0" view="pageBreakPreview" zoomScaleNormal="100" workbookViewId="0">
      <selection activeCell="E7" sqref="E7"/>
    </sheetView>
  </sheetViews>
  <sheetFormatPr defaultColWidth="6.75" defaultRowHeight="11.25"/>
  <cols>
    <col min="1" max="1" width="35.625" style="36" customWidth="1"/>
    <col min="2" max="4" width="15.625" style="36" customWidth="1"/>
    <col min="5" max="6" width="9" style="36" customWidth="1"/>
    <col min="7" max="10" width="6" style="36" customWidth="1"/>
    <col min="11" max="11" width="9" style="36" customWidth="1"/>
    <col min="12" max="12" width="6.25" style="36" customWidth="1"/>
    <col min="13" max="49" width="9" style="36" customWidth="1"/>
    <col min="50" max="16384" width="6.75" style="36"/>
  </cols>
  <sheetData>
    <row r="1" spans="1:49" ht="19.5" customHeight="1">
      <c r="A1" s="4" t="s">
        <v>261</v>
      </c>
    </row>
    <row r="2" spans="1:49" ht="26.25" customHeight="1">
      <c r="A2" s="190" t="s">
        <v>438</v>
      </c>
      <c r="B2" s="191"/>
      <c r="C2" s="191"/>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row>
    <row r="3" spans="1:49" ht="19.5" customHeight="1">
      <c r="A3" s="38"/>
      <c r="B3" s="39"/>
      <c r="C3" s="38" t="s">
        <v>7</v>
      </c>
      <c r="D3" s="40" t="s">
        <v>8</v>
      </c>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row>
    <row r="4" spans="1:49" s="4" customFormat="1" ht="50.1" customHeight="1">
      <c r="A4" s="42" t="s">
        <v>9</v>
      </c>
      <c r="B4" s="42" t="s">
        <v>387</v>
      </c>
      <c r="C4" s="42" t="s">
        <v>420</v>
      </c>
      <c r="D4" s="42" t="s">
        <v>234</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39"/>
    </row>
    <row r="5" spans="1:49" s="51" customFormat="1" ht="24.95" customHeight="1">
      <c r="A5" s="43" t="s">
        <v>11</v>
      </c>
      <c r="B5" s="165"/>
      <c r="C5" s="165"/>
      <c r="D5" s="74"/>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24.95" customHeight="1">
      <c r="A6" s="75" t="s">
        <v>195</v>
      </c>
      <c r="B6" s="163"/>
      <c r="C6" s="163"/>
      <c r="D6" s="76"/>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s="53" customFormat="1" ht="24.95" customHeight="1">
      <c r="A7" s="75" t="s">
        <v>196</v>
      </c>
      <c r="B7" s="163"/>
      <c r="C7" s="163"/>
      <c r="D7" s="76"/>
    </row>
    <row r="8" spans="1:49" s="53" customFormat="1" ht="24.95" customHeight="1">
      <c r="A8" s="75" t="s">
        <v>197</v>
      </c>
      <c r="B8" s="65"/>
      <c r="C8" s="65"/>
      <c r="D8" s="65"/>
    </row>
    <row r="9" spans="1:49" s="53" customFormat="1" ht="24.95" customHeight="1">
      <c r="A9" s="75" t="s">
        <v>198</v>
      </c>
      <c r="B9" s="65"/>
      <c r="C9" s="65"/>
      <c r="D9" s="65"/>
    </row>
    <row r="10" spans="1:49" s="53" customFormat="1" ht="37.5" customHeight="1">
      <c r="A10" s="208"/>
      <c r="B10" s="209"/>
      <c r="C10" s="209"/>
      <c r="D10" s="208"/>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C6"/>
  <sheetViews>
    <sheetView workbookViewId="0">
      <selection activeCell="D8" sqref="D8"/>
    </sheetView>
  </sheetViews>
  <sheetFormatPr defaultColWidth="9" defaultRowHeight="14.25"/>
  <cols>
    <col min="1" max="2" width="22.125" style="33" customWidth="1"/>
    <col min="3" max="3" width="33.5" style="33" customWidth="1"/>
    <col min="4" max="4" width="28.875" style="33" customWidth="1"/>
    <col min="5" max="16384" width="9" style="33"/>
  </cols>
  <sheetData>
    <row r="1" spans="1:3" ht="65.25" customHeight="1">
      <c r="A1" s="192" t="s">
        <v>439</v>
      </c>
      <c r="B1" s="193"/>
      <c r="C1" s="193"/>
    </row>
    <row r="2" spans="1:3" ht="14.25" customHeight="1">
      <c r="A2" s="197" t="s">
        <v>440</v>
      </c>
      <c r="B2" s="197"/>
      <c r="C2" s="197"/>
    </row>
    <row r="3" spans="1:3" ht="14.25" customHeight="1">
      <c r="A3" s="197"/>
      <c r="B3" s="197"/>
      <c r="C3" s="197"/>
    </row>
    <row r="4" spans="1:3" ht="14.25" customHeight="1">
      <c r="A4" s="197"/>
      <c r="B4" s="197"/>
      <c r="C4" s="197"/>
    </row>
    <row r="5" spans="1:3" ht="14.25" customHeight="1">
      <c r="A5" s="197"/>
      <c r="B5" s="197"/>
      <c r="C5" s="197"/>
    </row>
    <row r="6" spans="1:3" ht="15" customHeight="1">
      <c r="A6" s="197"/>
      <c r="B6" s="197"/>
      <c r="C6" s="197"/>
    </row>
  </sheetData>
  <mergeCells count="2">
    <mergeCell ref="A1:C1"/>
    <mergeCell ref="A2:C6"/>
  </mergeCells>
  <phoneticPr fontId="49" type="noConversion"/>
  <printOptions horizontalCentered="1"/>
  <pageMargins left="0.70833333333333304" right="0.74791666666666701" top="0.74791666666666701" bottom="0.74791666666666701" header="0.31458333333333299" footer="0.31458333333333299"/>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C000"/>
  </sheetPr>
  <dimension ref="A1:AS10"/>
  <sheetViews>
    <sheetView showGridLines="0" showZeros="0" workbookViewId="0">
      <selection activeCell="E7" sqref="E7"/>
    </sheetView>
  </sheetViews>
  <sheetFormatPr defaultColWidth="6.75" defaultRowHeight="11.25"/>
  <cols>
    <col min="1" max="1" width="35.625" style="36" customWidth="1"/>
    <col min="2" max="4" width="15.625" style="36" customWidth="1"/>
    <col min="5" max="45" width="9" style="36" customWidth="1"/>
    <col min="46" max="16384" width="6.75" style="36"/>
  </cols>
  <sheetData>
    <row r="1" spans="1:45" ht="19.5" customHeight="1">
      <c r="A1" s="4" t="s">
        <v>262</v>
      </c>
    </row>
    <row r="2" spans="1:45" ht="30.75" customHeight="1">
      <c r="A2" s="190" t="s">
        <v>441</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50.1" customHeight="1">
      <c r="A4" s="42" t="s">
        <v>9</v>
      </c>
      <c r="B4" s="42" t="s">
        <v>331</v>
      </c>
      <c r="C4" s="42" t="s">
        <v>420</v>
      </c>
      <c r="D4" s="42" t="s">
        <v>236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s="4" customFormat="1" ht="24.95" customHeight="1">
      <c r="A5" s="69" t="s">
        <v>38</v>
      </c>
      <c r="B5" s="70">
        <f>SUM(B7:B10)</f>
        <v>0</v>
      </c>
      <c r="C5" s="70">
        <f>SUM(C7:C10)</f>
        <v>0</v>
      </c>
      <c r="D5" s="46"/>
    </row>
    <row r="6" spans="1:45" s="4" customFormat="1" ht="24.95" customHeight="1">
      <c r="A6" s="69"/>
      <c r="B6" s="70"/>
      <c r="C6" s="70"/>
      <c r="D6" s="46"/>
    </row>
    <row r="7" spans="1:45" s="4" customFormat="1" ht="24.95" customHeight="1">
      <c r="A7" s="71" t="s">
        <v>200</v>
      </c>
      <c r="B7" s="72"/>
      <c r="C7" s="45">
        <v>0</v>
      </c>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s="4" customFormat="1" ht="24.95" customHeight="1">
      <c r="A8" s="71" t="s">
        <v>201</v>
      </c>
      <c r="B8" s="42"/>
      <c r="C8" s="45"/>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4" customFormat="1" ht="24.95" customHeight="1">
      <c r="A9" s="71" t="s">
        <v>202</v>
      </c>
      <c r="B9" s="42"/>
      <c r="C9" s="45"/>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s="4" customFormat="1" ht="24.95" customHeight="1">
      <c r="A10" s="71" t="s">
        <v>203</v>
      </c>
      <c r="B10" s="42"/>
      <c r="C10" s="45"/>
      <c r="D10" s="4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C000"/>
  </sheetPr>
  <dimension ref="A1:C6"/>
  <sheetViews>
    <sheetView view="pageBreakPreview" zoomScaleNormal="100" workbookViewId="0">
      <selection activeCell="D14" sqref="D14"/>
    </sheetView>
  </sheetViews>
  <sheetFormatPr defaultColWidth="9" defaultRowHeight="14.25"/>
  <cols>
    <col min="1" max="2" width="22.125" style="33" customWidth="1"/>
    <col min="3" max="3" width="37.25" style="33" customWidth="1"/>
    <col min="4" max="4" width="28.875" style="33" customWidth="1"/>
    <col min="5" max="16384" width="9" style="33"/>
  </cols>
  <sheetData>
    <row r="1" spans="1:3" ht="73.5" customHeight="1">
      <c r="A1" s="192" t="s">
        <v>442</v>
      </c>
      <c r="B1" s="193"/>
      <c r="C1" s="193"/>
    </row>
    <row r="2" spans="1:3" ht="14.25" customHeight="1">
      <c r="A2" s="197" t="s">
        <v>443</v>
      </c>
      <c r="B2" s="197"/>
      <c r="C2" s="197"/>
    </row>
    <row r="3" spans="1:3" ht="14.25" customHeight="1">
      <c r="A3" s="197"/>
      <c r="B3" s="197"/>
      <c r="C3" s="197"/>
    </row>
    <row r="4" spans="1:3" ht="14.25" customHeight="1">
      <c r="A4" s="197"/>
      <c r="B4" s="197"/>
      <c r="C4" s="197"/>
    </row>
    <row r="5" spans="1:3" ht="14.25" customHeight="1">
      <c r="A5" s="197"/>
      <c r="B5" s="197"/>
      <c r="C5" s="197"/>
    </row>
    <row r="6" spans="1:3" ht="14.25" customHeight="1">
      <c r="A6" s="197"/>
      <c r="B6" s="197"/>
      <c r="C6" s="197"/>
    </row>
  </sheetData>
  <mergeCells count="2">
    <mergeCell ref="A1:C1"/>
    <mergeCell ref="A2:C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C000"/>
  </sheetPr>
  <dimension ref="A1:AW38"/>
  <sheetViews>
    <sheetView showGridLines="0" showZeros="0" workbookViewId="0">
      <selection activeCell="N28" sqref="N28"/>
    </sheetView>
  </sheetViews>
  <sheetFormatPr defaultColWidth="6.75" defaultRowHeight="11.25"/>
  <cols>
    <col min="1" max="1" width="38.125" style="53" customWidth="1"/>
    <col min="2" max="4" width="15.625" style="53" customWidth="1"/>
    <col min="5" max="11" width="9" style="53" customWidth="1"/>
    <col min="12" max="12" width="6.25" style="53" customWidth="1"/>
    <col min="13" max="49" width="9" style="53" customWidth="1"/>
    <col min="50" max="16384" width="6.75" style="53"/>
  </cols>
  <sheetData>
    <row r="1" spans="1:49" ht="19.5" customHeight="1">
      <c r="A1" s="4" t="s">
        <v>263</v>
      </c>
    </row>
    <row r="2" spans="1:49" ht="24" customHeight="1">
      <c r="A2" s="184" t="s">
        <v>444</v>
      </c>
      <c r="B2" s="184"/>
      <c r="C2" s="184"/>
      <c r="D2" s="184"/>
      <c r="E2" s="54"/>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ht="19.5" customHeight="1">
      <c r="A3" s="56"/>
      <c r="B3" s="57"/>
      <c r="C3" s="56" t="s">
        <v>7</v>
      </c>
      <c r="D3" s="58" t="s">
        <v>8</v>
      </c>
      <c r="E3" s="5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pans="1:49" s="51" customFormat="1" ht="39" customHeight="1">
      <c r="A4" s="43" t="s">
        <v>9</v>
      </c>
      <c r="B4" s="43" t="s">
        <v>387</v>
      </c>
      <c r="C4" s="43" t="s">
        <v>420</v>
      </c>
      <c r="D4" s="43" t="s">
        <v>264</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8"/>
    </row>
    <row r="5" spans="1:49" s="51" customFormat="1" ht="18" customHeight="1">
      <c r="A5" s="44" t="s">
        <v>208</v>
      </c>
      <c r="B5" s="43"/>
      <c r="C5" s="43"/>
      <c r="D5" s="43"/>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8"/>
    </row>
    <row r="6" spans="1:49" s="51" customFormat="1" ht="18" customHeight="1">
      <c r="A6" s="62" t="s">
        <v>209</v>
      </c>
      <c r="B6" s="63"/>
      <c r="C6" s="63"/>
      <c r="D6" s="46"/>
      <c r="E6" s="61"/>
      <c r="F6" s="61"/>
      <c r="G6" s="61"/>
      <c r="H6" s="61"/>
      <c r="I6" s="61"/>
      <c r="J6" s="61"/>
      <c r="K6" s="61"/>
      <c r="L6" s="67"/>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49" s="51" customFormat="1" ht="18" customHeight="1">
      <c r="A7" s="62" t="s">
        <v>210</v>
      </c>
      <c r="B7" s="63"/>
      <c r="C7" s="63"/>
      <c r="D7" s="46"/>
      <c r="E7" s="61"/>
      <c r="F7" s="61"/>
      <c r="G7" s="61"/>
      <c r="H7" s="61"/>
      <c r="I7" s="61"/>
      <c r="J7" s="61"/>
      <c r="K7" s="61"/>
      <c r="L7" s="67"/>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row>
    <row r="8" spans="1:49" s="51" customFormat="1" ht="18" customHeight="1">
      <c r="A8" s="62" t="s">
        <v>211</v>
      </c>
      <c r="B8" s="63"/>
      <c r="C8" s="63"/>
      <c r="D8" s="46"/>
      <c r="E8" s="61"/>
      <c r="F8" s="61"/>
      <c r="G8" s="61"/>
      <c r="H8" s="61"/>
      <c r="I8" s="61"/>
      <c r="J8" s="61"/>
      <c r="K8" s="61"/>
      <c r="L8" s="67"/>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row>
    <row r="9" spans="1:49" s="51" customFormat="1" ht="18" customHeight="1">
      <c r="A9" s="64" t="s">
        <v>212</v>
      </c>
      <c r="B9" s="63"/>
      <c r="C9" s="63"/>
      <c r="D9" s="46"/>
      <c r="E9" s="61"/>
      <c r="F9" s="61"/>
      <c r="G9" s="61"/>
      <c r="H9" s="61"/>
      <c r="I9" s="61"/>
      <c r="J9" s="61"/>
      <c r="K9" s="61"/>
      <c r="L9" s="67"/>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row>
    <row r="10" spans="1:49" s="51" customFormat="1" ht="18" customHeight="1">
      <c r="A10" s="62" t="s">
        <v>209</v>
      </c>
      <c r="B10" s="65"/>
      <c r="C10" s="65"/>
      <c r="D10" s="65"/>
    </row>
    <row r="11" spans="1:49" ht="18" customHeight="1">
      <c r="A11" s="62" t="s">
        <v>210</v>
      </c>
      <c r="B11" s="66"/>
      <c r="C11" s="66"/>
      <c r="D11" s="66"/>
    </row>
    <row r="12" spans="1:49" ht="18" customHeight="1">
      <c r="A12" s="62" t="s">
        <v>211</v>
      </c>
      <c r="B12" s="66"/>
      <c r="C12" s="66"/>
      <c r="D12" s="66"/>
    </row>
    <row r="13" spans="1:49" ht="18" customHeight="1">
      <c r="A13" s="44" t="s">
        <v>213</v>
      </c>
      <c r="B13" s="66"/>
      <c r="C13" s="66"/>
      <c r="D13" s="66"/>
    </row>
    <row r="14" spans="1:49" ht="18" customHeight="1">
      <c r="A14" s="62" t="s">
        <v>209</v>
      </c>
      <c r="B14" s="66"/>
      <c r="C14" s="66"/>
      <c r="D14" s="66"/>
    </row>
    <row r="15" spans="1:49" ht="18" customHeight="1">
      <c r="A15" s="62" t="s">
        <v>210</v>
      </c>
      <c r="B15" s="66"/>
      <c r="C15" s="66"/>
      <c r="D15" s="66"/>
    </row>
    <row r="16" spans="1:49" ht="18" customHeight="1">
      <c r="A16" s="62" t="s">
        <v>211</v>
      </c>
      <c r="B16" s="66"/>
      <c r="C16" s="66"/>
      <c r="D16" s="66"/>
    </row>
    <row r="17" spans="1:4" ht="18" customHeight="1">
      <c r="A17" s="44" t="s">
        <v>214</v>
      </c>
      <c r="B17" s="66"/>
      <c r="C17" s="66"/>
      <c r="D17" s="66"/>
    </row>
    <row r="18" spans="1:4" ht="18" customHeight="1">
      <c r="A18" s="62" t="s">
        <v>209</v>
      </c>
      <c r="B18" s="66"/>
      <c r="C18" s="66"/>
      <c r="D18" s="66"/>
    </row>
    <row r="19" spans="1:4" ht="18" customHeight="1">
      <c r="A19" s="62" t="s">
        <v>210</v>
      </c>
      <c r="B19" s="66"/>
      <c r="C19" s="66"/>
      <c r="D19" s="66"/>
    </row>
    <row r="20" spans="1:4" ht="18" customHeight="1">
      <c r="A20" s="62" t="s">
        <v>211</v>
      </c>
      <c r="B20" s="66"/>
      <c r="C20" s="66"/>
      <c r="D20" s="66"/>
    </row>
    <row r="21" spans="1:4" ht="18" customHeight="1">
      <c r="A21" s="44" t="s">
        <v>215</v>
      </c>
      <c r="B21" s="66"/>
      <c r="C21" s="66"/>
      <c r="D21" s="66"/>
    </row>
    <row r="22" spans="1:4" ht="18" customHeight="1">
      <c r="A22" s="62" t="s">
        <v>209</v>
      </c>
      <c r="B22" s="66"/>
      <c r="C22" s="66"/>
      <c r="D22" s="66"/>
    </row>
    <row r="23" spans="1:4" ht="18" customHeight="1">
      <c r="A23" s="62" t="s">
        <v>210</v>
      </c>
      <c r="B23" s="66"/>
      <c r="C23" s="66"/>
      <c r="D23" s="66"/>
    </row>
    <row r="24" spans="1:4" ht="18" customHeight="1">
      <c r="A24" s="62" t="s">
        <v>211</v>
      </c>
      <c r="B24" s="66"/>
      <c r="C24" s="66"/>
      <c r="D24" s="66"/>
    </row>
    <row r="25" spans="1:4" ht="18" customHeight="1">
      <c r="A25" s="44" t="s">
        <v>216</v>
      </c>
      <c r="B25" s="66"/>
      <c r="C25" s="66"/>
      <c r="D25" s="66"/>
    </row>
    <row r="26" spans="1:4" ht="18" customHeight="1">
      <c r="A26" s="62" t="s">
        <v>209</v>
      </c>
      <c r="B26" s="66"/>
      <c r="C26" s="66"/>
      <c r="D26" s="66"/>
    </row>
    <row r="27" spans="1:4" ht="18" customHeight="1">
      <c r="A27" s="62" t="s">
        <v>210</v>
      </c>
      <c r="B27" s="66"/>
      <c r="C27" s="66"/>
      <c r="D27" s="66"/>
    </row>
    <row r="28" spans="1:4" ht="18" customHeight="1">
      <c r="A28" s="62" t="s">
        <v>211</v>
      </c>
      <c r="B28" s="66"/>
      <c r="C28" s="66"/>
      <c r="D28" s="66"/>
    </row>
    <row r="29" spans="1:4" ht="18" customHeight="1">
      <c r="A29" s="44" t="s">
        <v>217</v>
      </c>
      <c r="B29" s="66"/>
      <c r="C29" s="66"/>
      <c r="D29" s="66"/>
    </row>
    <row r="30" spans="1:4" ht="18" customHeight="1">
      <c r="A30" s="62" t="s">
        <v>209</v>
      </c>
      <c r="B30" s="66"/>
      <c r="C30" s="66"/>
      <c r="D30" s="66"/>
    </row>
    <row r="31" spans="1:4" ht="18" customHeight="1">
      <c r="A31" s="62" t="s">
        <v>210</v>
      </c>
      <c r="B31" s="66"/>
      <c r="C31" s="66"/>
      <c r="D31" s="66"/>
    </row>
    <row r="32" spans="1:4" ht="18" customHeight="1">
      <c r="A32" s="62" t="s">
        <v>211</v>
      </c>
      <c r="B32" s="66"/>
      <c r="C32" s="66"/>
      <c r="D32" s="66"/>
    </row>
    <row r="33" spans="1:4" ht="18" customHeight="1">
      <c r="A33" s="47"/>
      <c r="B33" s="66"/>
      <c r="C33" s="66"/>
      <c r="D33" s="66"/>
    </row>
    <row r="34" spans="1:4" ht="18" customHeight="1">
      <c r="A34" s="49" t="s">
        <v>218</v>
      </c>
      <c r="B34" s="66"/>
      <c r="C34" s="66"/>
      <c r="D34" s="66"/>
    </row>
    <row r="35" spans="1:4" ht="18" customHeight="1">
      <c r="A35" s="62" t="s">
        <v>209</v>
      </c>
      <c r="B35" s="66"/>
      <c r="C35" s="66"/>
      <c r="D35" s="66"/>
    </row>
    <row r="36" spans="1:4" ht="18" customHeight="1">
      <c r="A36" s="62" t="s">
        <v>210</v>
      </c>
      <c r="B36" s="66"/>
      <c r="C36" s="66"/>
      <c r="D36" s="66"/>
    </row>
    <row r="37" spans="1:4" ht="18" customHeight="1">
      <c r="A37" s="62" t="s">
        <v>211</v>
      </c>
      <c r="B37" s="66"/>
      <c r="C37" s="66"/>
      <c r="D37" s="66"/>
    </row>
    <row r="38" spans="1:4" ht="18" customHeight="1">
      <c r="A38" s="51" t="s">
        <v>265</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C000"/>
  </sheetPr>
  <dimension ref="A1:AS22"/>
  <sheetViews>
    <sheetView showGridLines="0" showZeros="0" workbookViewId="0">
      <selection activeCell="M18" sqref="M18"/>
    </sheetView>
  </sheetViews>
  <sheetFormatPr defaultColWidth="6.75" defaultRowHeight="11.25"/>
  <cols>
    <col min="1" max="1" width="44.25" style="36" bestFit="1" customWidth="1"/>
    <col min="2" max="4" width="14.625" style="36" customWidth="1"/>
    <col min="5" max="45" width="9" style="36" customWidth="1"/>
    <col min="46" max="16384" width="6.75" style="36"/>
  </cols>
  <sheetData>
    <row r="1" spans="1:45" ht="19.5" customHeight="1">
      <c r="A1" s="4" t="s">
        <v>266</v>
      </c>
    </row>
    <row r="2" spans="1:45" ht="31.5" customHeight="1">
      <c r="A2" s="190" t="s">
        <v>445</v>
      </c>
      <c r="B2" s="190"/>
      <c r="C2" s="190"/>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4" customFormat="1" ht="50.1" customHeight="1">
      <c r="A4" s="42" t="s">
        <v>9</v>
      </c>
      <c r="B4" s="43" t="s">
        <v>387</v>
      </c>
      <c r="C4" s="43" t="s">
        <v>420</v>
      </c>
      <c r="D4" s="43" t="s">
        <v>264</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2"/>
    </row>
    <row r="5" spans="1:45" ht="24.95" customHeight="1">
      <c r="A5" s="44" t="s">
        <v>220</v>
      </c>
      <c r="B5" s="45"/>
      <c r="C5" s="45"/>
      <c r="D5" s="46"/>
    </row>
    <row r="6" spans="1:45" ht="24.95" customHeight="1">
      <c r="A6" s="47" t="s">
        <v>221</v>
      </c>
      <c r="B6" s="42"/>
      <c r="C6" s="45"/>
      <c r="D6" s="46"/>
    </row>
    <row r="7" spans="1:45" ht="24.95" customHeight="1">
      <c r="A7" s="44" t="s">
        <v>222</v>
      </c>
      <c r="B7" s="42"/>
      <c r="C7" s="45"/>
      <c r="D7" s="46"/>
    </row>
    <row r="8" spans="1:45" ht="24.95" customHeight="1">
      <c r="A8" s="47" t="s">
        <v>221</v>
      </c>
      <c r="B8" s="42"/>
      <c r="C8" s="45"/>
      <c r="D8" s="46"/>
    </row>
    <row r="9" spans="1:45" ht="24.95" customHeight="1">
      <c r="A9" s="44" t="s">
        <v>223</v>
      </c>
      <c r="B9" s="42"/>
      <c r="C9" s="45"/>
      <c r="D9" s="46"/>
    </row>
    <row r="10" spans="1:45" ht="24.95" customHeight="1">
      <c r="A10" s="47" t="s">
        <v>221</v>
      </c>
      <c r="B10" s="48"/>
      <c r="C10" s="48"/>
      <c r="D10" s="48"/>
    </row>
    <row r="11" spans="1:45" ht="24.95" customHeight="1">
      <c r="A11" s="44" t="s">
        <v>224</v>
      </c>
      <c r="B11" s="48"/>
      <c r="C11" s="48"/>
      <c r="D11" s="48"/>
    </row>
    <row r="12" spans="1:45" ht="24.95" customHeight="1">
      <c r="A12" s="47" t="s">
        <v>225</v>
      </c>
      <c r="B12" s="48"/>
      <c r="C12" s="48"/>
      <c r="D12" s="48"/>
    </row>
    <row r="13" spans="1:45" ht="24.95" customHeight="1">
      <c r="A13" s="44" t="s">
        <v>226</v>
      </c>
      <c r="B13" s="48"/>
      <c r="C13" s="48"/>
      <c r="D13" s="48"/>
    </row>
    <row r="14" spans="1:45" ht="24.95" customHeight="1">
      <c r="A14" s="47" t="s">
        <v>225</v>
      </c>
      <c r="B14" s="48"/>
      <c r="C14" s="48"/>
      <c r="D14" s="48"/>
    </row>
    <row r="15" spans="1:45" ht="24.95" customHeight="1">
      <c r="A15" s="44" t="s">
        <v>227</v>
      </c>
      <c r="B15" s="48"/>
      <c r="C15" s="48"/>
      <c r="D15" s="48"/>
    </row>
    <row r="16" spans="1:45" ht="24.95" customHeight="1">
      <c r="A16" s="47" t="s">
        <v>228</v>
      </c>
      <c r="B16" s="48"/>
      <c r="C16" s="48"/>
      <c r="D16" s="48"/>
    </row>
    <row r="17" spans="1:4" ht="24.95" customHeight="1">
      <c r="A17" s="44" t="s">
        <v>229</v>
      </c>
      <c r="B17" s="48"/>
      <c r="C17" s="48"/>
      <c r="D17" s="48"/>
    </row>
    <row r="18" spans="1:4" ht="24.95" customHeight="1">
      <c r="A18" s="47" t="s">
        <v>230</v>
      </c>
      <c r="B18" s="48"/>
      <c r="C18" s="48"/>
      <c r="D18" s="48"/>
    </row>
    <row r="19" spans="1:4" ht="24.95" customHeight="1">
      <c r="A19" s="47"/>
      <c r="B19" s="48"/>
      <c r="C19" s="48"/>
      <c r="D19" s="48"/>
    </row>
    <row r="20" spans="1:4" ht="24.95" customHeight="1">
      <c r="A20" s="49" t="s">
        <v>231</v>
      </c>
      <c r="B20" s="48"/>
      <c r="C20" s="48"/>
      <c r="D20" s="48"/>
    </row>
    <row r="21" spans="1:4" ht="24.95" customHeight="1">
      <c r="A21" s="50" t="s">
        <v>232</v>
      </c>
      <c r="B21" s="48"/>
      <c r="C21" s="48"/>
      <c r="D21" s="48"/>
    </row>
    <row r="22" spans="1:4" ht="24" customHeight="1">
      <c r="A22" s="51" t="s">
        <v>265</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C000"/>
  </sheetPr>
  <dimension ref="A1:D5"/>
  <sheetViews>
    <sheetView view="pageBreakPreview" zoomScaleNormal="100" workbookViewId="0">
      <selection activeCell="E4" sqref="E4"/>
    </sheetView>
  </sheetViews>
  <sheetFormatPr defaultColWidth="9" defaultRowHeight="14.25"/>
  <cols>
    <col min="1" max="2" width="23.625" style="33" customWidth="1"/>
    <col min="3" max="3" width="36.125" style="33" customWidth="1"/>
    <col min="4" max="4" width="23.625" style="33" customWidth="1"/>
    <col min="5" max="5" width="28.875" style="33" customWidth="1"/>
    <col min="6" max="16384" width="9" style="33"/>
  </cols>
  <sheetData>
    <row r="1" spans="1:4" ht="63.75" customHeight="1">
      <c r="A1" s="193" t="s">
        <v>446</v>
      </c>
      <c r="B1" s="193"/>
      <c r="C1" s="193"/>
      <c r="D1" s="34"/>
    </row>
    <row r="2" spans="1:4" ht="57.95" customHeight="1">
      <c r="A2" s="210" t="s">
        <v>328</v>
      </c>
      <c r="B2" s="210"/>
      <c r="C2" s="210"/>
      <c r="D2" s="35"/>
    </row>
    <row r="3" spans="1:4" ht="21">
      <c r="A3" s="35"/>
      <c r="B3" s="35"/>
      <c r="C3" s="35"/>
      <c r="D3" s="35"/>
    </row>
    <row r="4" spans="1:4" ht="32.1" customHeight="1">
      <c r="A4" s="35"/>
      <c r="B4" s="35"/>
      <c r="C4" s="35"/>
      <c r="D4" s="35"/>
    </row>
    <row r="5" spans="1:4" ht="21">
      <c r="A5" s="35"/>
      <c r="B5" s="35"/>
      <c r="C5" s="35"/>
      <c r="D5" s="35"/>
    </row>
  </sheetData>
  <mergeCells count="2">
    <mergeCell ref="A1:C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pageSetUpPr fitToPage="1"/>
  </sheetPr>
  <dimension ref="A1:G9"/>
  <sheetViews>
    <sheetView view="pageBreakPreview" zoomScaleNormal="100" workbookViewId="0">
      <pane ySplit="6" topLeftCell="A7" activePane="bottomLeft" state="frozen"/>
      <selection activeCell="A34" sqref="A34"/>
      <selection pane="bottomLeft" activeCell="H19" sqref="H19"/>
    </sheetView>
  </sheetViews>
  <sheetFormatPr defaultColWidth="10" defaultRowHeight="14.25"/>
  <cols>
    <col min="1" max="1" width="26.125" style="14" customWidth="1"/>
    <col min="2" max="6" width="10.875" style="14" customWidth="1"/>
    <col min="7" max="7" width="16.5" style="14" customWidth="1"/>
    <col min="8" max="9" width="9.75" style="14" customWidth="1"/>
    <col min="10" max="16384" width="10" style="14"/>
  </cols>
  <sheetData>
    <row r="1" spans="1:7" s="12" customFormat="1" ht="27.2" customHeight="1">
      <c r="A1" s="4" t="s">
        <v>267</v>
      </c>
      <c r="B1" s="4"/>
    </row>
    <row r="2" spans="1:7" s="13" customFormat="1" ht="28.7" customHeight="1">
      <c r="A2" s="211" t="s">
        <v>447</v>
      </c>
      <c r="B2" s="211"/>
      <c r="C2" s="211"/>
      <c r="D2" s="211"/>
      <c r="E2" s="211"/>
      <c r="F2" s="211"/>
      <c r="G2" s="211"/>
    </row>
    <row r="3" spans="1:7" ht="14.25" customHeight="1">
      <c r="A3" s="21"/>
      <c r="B3" s="21"/>
      <c r="G3" s="15" t="s">
        <v>268</v>
      </c>
    </row>
    <row r="4" spans="1:7" ht="21.95" customHeight="1">
      <c r="A4" s="212" t="s">
        <v>269</v>
      </c>
      <c r="B4" s="212" t="s">
        <v>448</v>
      </c>
      <c r="C4" s="212"/>
      <c r="D4" s="212"/>
      <c r="E4" s="212" t="s">
        <v>449</v>
      </c>
      <c r="F4" s="212"/>
      <c r="G4" s="212"/>
    </row>
    <row r="5" spans="1:7" ht="21.95" customHeight="1">
      <c r="A5" s="212"/>
      <c r="B5" s="29"/>
      <c r="C5" s="16" t="s">
        <v>270</v>
      </c>
      <c r="D5" s="16" t="s">
        <v>271</v>
      </c>
      <c r="E5" s="29"/>
      <c r="F5" s="16" t="s">
        <v>270</v>
      </c>
      <c r="G5" s="16" t="s">
        <v>271</v>
      </c>
    </row>
    <row r="6" spans="1:7" ht="21.95" customHeight="1">
      <c r="A6" s="16" t="s">
        <v>272</v>
      </c>
      <c r="B6" s="16" t="s">
        <v>273</v>
      </c>
      <c r="C6" s="16" t="s">
        <v>274</v>
      </c>
      <c r="D6" s="16" t="s">
        <v>275</v>
      </c>
      <c r="E6" s="16" t="s">
        <v>276</v>
      </c>
      <c r="F6" s="16" t="s">
        <v>277</v>
      </c>
      <c r="G6" s="16" t="s">
        <v>278</v>
      </c>
    </row>
    <row r="7" spans="1:7" ht="21" customHeight="1">
      <c r="A7" s="30" t="s">
        <v>329</v>
      </c>
      <c r="B7" s="31"/>
      <c r="C7" s="31"/>
      <c r="D7" s="31"/>
      <c r="E7" s="31"/>
      <c r="F7" s="31"/>
      <c r="G7" s="32"/>
    </row>
    <row r="8" spans="1:7">
      <c r="A8" s="213" t="s">
        <v>279</v>
      </c>
      <c r="B8" s="213"/>
      <c r="C8" s="213"/>
      <c r="D8" s="213"/>
      <c r="E8" s="213"/>
      <c r="F8" s="213"/>
      <c r="G8" s="213"/>
    </row>
    <row r="9" spans="1:7">
      <c r="A9" s="213" t="s">
        <v>280</v>
      </c>
      <c r="B9" s="213"/>
      <c r="C9" s="213"/>
      <c r="D9" s="213"/>
      <c r="E9" s="213"/>
      <c r="F9" s="213"/>
      <c r="G9" s="213"/>
    </row>
  </sheetData>
  <mergeCells count="6">
    <mergeCell ref="A2:G2"/>
    <mergeCell ref="B4:D4"/>
    <mergeCell ref="E4:G4"/>
    <mergeCell ref="A8:G8"/>
    <mergeCell ref="A9:G9"/>
    <mergeCell ref="A4:A5"/>
  </mergeCells>
  <phoneticPr fontId="49" type="noConversion"/>
  <printOptions horizontalCentered="1"/>
  <pageMargins left="0.43307086614173229" right="0.11811023622047245" top="0.74803149606299213" bottom="0.74803149606299213" header="0.31496062992125984" footer="0.31496062992125984"/>
  <pageSetup paperSize="9" scale="98"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V29"/>
  <sheetViews>
    <sheetView showGridLines="0" showZeros="0" view="pageBreakPreview" topLeftCell="A10" zoomScaleNormal="100" workbookViewId="0">
      <selection activeCell="H6" sqref="H6"/>
    </sheetView>
  </sheetViews>
  <sheetFormatPr defaultColWidth="6.75" defaultRowHeight="11.25"/>
  <cols>
    <col min="1" max="1" width="35.625" style="36" customWidth="1"/>
    <col min="2" max="4" width="15.625" style="36" customWidth="1"/>
    <col min="5" max="5" width="9" style="36" customWidth="1"/>
    <col min="6" max="9" width="6" style="36" customWidth="1"/>
    <col min="10" max="10" width="9" style="36" customWidth="1"/>
    <col min="11" max="11" width="6.25" style="36" customWidth="1"/>
    <col min="12" max="48" width="9" style="36" customWidth="1"/>
    <col min="49" max="16384" width="6.75" style="36"/>
  </cols>
  <sheetData>
    <row r="1" spans="1:48" ht="19.5" customHeight="1">
      <c r="A1" s="4" t="s">
        <v>63</v>
      </c>
    </row>
    <row r="2" spans="1:48" ht="26.25" customHeight="1">
      <c r="A2" s="190" t="s">
        <v>390</v>
      </c>
      <c r="B2" s="190"/>
      <c r="C2" s="191"/>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row>
    <row r="3" spans="1:48" ht="19.5" customHeight="1">
      <c r="A3" s="38"/>
      <c r="B3" s="39"/>
      <c r="C3" s="38" t="s">
        <v>7</v>
      </c>
      <c r="D3" s="40" t="s">
        <v>8</v>
      </c>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row>
    <row r="4" spans="1:48" s="4" customFormat="1" ht="50.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39"/>
    </row>
    <row r="5" spans="1:48" s="51" customFormat="1" ht="24.95" customHeight="1">
      <c r="A5" s="43" t="s">
        <v>11</v>
      </c>
      <c r="B5" s="112">
        <f>B6+B22</f>
        <v>568</v>
      </c>
      <c r="C5" s="112">
        <f>C6+C22</f>
        <v>472</v>
      </c>
      <c r="D5" s="74">
        <f>C5/B5</f>
        <v>0.83098591549295775</v>
      </c>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8"/>
    </row>
    <row r="6" spans="1:48" s="51" customFormat="1" ht="24.95" customHeight="1">
      <c r="A6" s="113" t="s">
        <v>12</v>
      </c>
      <c r="B6" s="112">
        <f>SUM(B7:B21)</f>
        <v>560</v>
      </c>
      <c r="C6" s="112">
        <f>SUM(C7:C21)</f>
        <v>452</v>
      </c>
      <c r="D6" s="74">
        <f t="shared" ref="D6:D26" si="0">C6/B6</f>
        <v>0.80714285714285716</v>
      </c>
      <c r="E6" s="61"/>
      <c r="F6" s="61"/>
      <c r="G6" s="61"/>
      <c r="H6" s="61"/>
      <c r="I6" s="61"/>
      <c r="J6" s="61"/>
      <c r="K6" s="67"/>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pans="1:48" s="53" customFormat="1" ht="24.95" customHeight="1">
      <c r="A7" s="75" t="s">
        <v>13</v>
      </c>
      <c r="B7" s="123">
        <v>355</v>
      </c>
      <c r="C7" s="123">
        <v>260</v>
      </c>
      <c r="D7" s="76">
        <f t="shared" si="0"/>
        <v>0.73239436619718312</v>
      </c>
    </row>
    <row r="8" spans="1:48" s="53" customFormat="1" ht="24.95" customHeight="1">
      <c r="A8" s="75" t="s">
        <v>14</v>
      </c>
      <c r="B8" s="123">
        <v>26</v>
      </c>
      <c r="C8" s="123">
        <v>20</v>
      </c>
      <c r="D8" s="76">
        <f t="shared" si="0"/>
        <v>0.76923076923076927</v>
      </c>
    </row>
    <row r="9" spans="1:48" s="53" customFormat="1" ht="24.95" customHeight="1">
      <c r="A9" s="75" t="s">
        <v>15</v>
      </c>
      <c r="B9" s="123">
        <v>42</v>
      </c>
      <c r="C9" s="123">
        <v>40</v>
      </c>
      <c r="D9" s="76">
        <f t="shared" si="0"/>
        <v>0.95238095238095233</v>
      </c>
    </row>
    <row r="10" spans="1:48" s="53" customFormat="1" ht="24.95" customHeight="1">
      <c r="A10" s="75" t="s">
        <v>16</v>
      </c>
      <c r="B10" s="123">
        <v>1</v>
      </c>
      <c r="C10" s="123"/>
      <c r="D10" s="76">
        <f t="shared" si="0"/>
        <v>0</v>
      </c>
    </row>
    <row r="11" spans="1:48" s="53" customFormat="1" ht="24.95" customHeight="1">
      <c r="A11" s="75" t="s">
        <v>17</v>
      </c>
      <c r="B11" s="123">
        <v>57</v>
      </c>
      <c r="C11" s="123">
        <v>41</v>
      </c>
      <c r="D11" s="76">
        <f t="shared" si="0"/>
        <v>0.7192982456140351</v>
      </c>
    </row>
    <row r="12" spans="1:48" s="53" customFormat="1" ht="24.95" customHeight="1">
      <c r="A12" s="75" t="s">
        <v>18</v>
      </c>
      <c r="B12" s="123">
        <v>4</v>
      </c>
      <c r="C12" s="123">
        <v>3</v>
      </c>
      <c r="D12" s="76">
        <f t="shared" si="0"/>
        <v>0.75</v>
      </c>
    </row>
    <row r="13" spans="1:48" s="53" customFormat="1" ht="24.95" customHeight="1">
      <c r="A13" s="75" t="s">
        <v>19</v>
      </c>
      <c r="B13" s="123">
        <v>10</v>
      </c>
      <c r="C13" s="123">
        <v>8</v>
      </c>
      <c r="D13" s="76">
        <f t="shared" si="0"/>
        <v>0.8</v>
      </c>
    </row>
    <row r="14" spans="1:48" s="53" customFormat="1" ht="24.95" customHeight="1">
      <c r="A14" s="75" t="s">
        <v>20</v>
      </c>
      <c r="B14" s="123"/>
      <c r="C14" s="123"/>
      <c r="D14" s="76"/>
    </row>
    <row r="15" spans="1:48" s="53" customFormat="1" ht="24.95" customHeight="1">
      <c r="A15" s="75" t="s">
        <v>21</v>
      </c>
      <c r="B15" s="123">
        <v>2</v>
      </c>
      <c r="C15" s="123">
        <v>1</v>
      </c>
      <c r="D15" s="76">
        <f t="shared" si="0"/>
        <v>0.5</v>
      </c>
    </row>
    <row r="16" spans="1:48" s="53" customFormat="1" ht="24.95" customHeight="1">
      <c r="A16" s="75" t="s">
        <v>22</v>
      </c>
      <c r="B16" s="123">
        <v>59</v>
      </c>
      <c r="C16" s="123">
        <v>74</v>
      </c>
      <c r="D16" s="76">
        <f t="shared" si="0"/>
        <v>1.2542372881355932</v>
      </c>
    </row>
    <row r="17" spans="1:4" s="53" customFormat="1" ht="24.95" customHeight="1">
      <c r="A17" s="75" t="s">
        <v>23</v>
      </c>
      <c r="B17" s="123">
        <v>3</v>
      </c>
      <c r="C17" s="123">
        <v>4</v>
      </c>
      <c r="D17" s="76">
        <f t="shared" si="0"/>
        <v>1.3333333333333333</v>
      </c>
    </row>
    <row r="18" spans="1:4" s="53" customFormat="1" ht="24.95" customHeight="1">
      <c r="A18" s="75" t="s">
        <v>24</v>
      </c>
      <c r="B18" s="123"/>
      <c r="C18" s="123"/>
      <c r="D18" s="76"/>
    </row>
    <row r="19" spans="1:4" s="53" customFormat="1" ht="24.95" customHeight="1">
      <c r="A19" s="75" t="s">
        <v>25</v>
      </c>
      <c r="B19" s="123">
        <v>1</v>
      </c>
      <c r="C19" s="123">
        <v>1</v>
      </c>
      <c r="D19" s="76">
        <f t="shared" si="0"/>
        <v>1</v>
      </c>
    </row>
    <row r="20" spans="1:4" s="53" customFormat="1" ht="24.95" customHeight="1">
      <c r="A20" s="75" t="s">
        <v>26</v>
      </c>
      <c r="B20" s="123"/>
      <c r="C20" s="123"/>
      <c r="D20" s="76"/>
    </row>
    <row r="21" spans="1:4" s="53" customFormat="1" ht="24.95" customHeight="1">
      <c r="A21" s="75" t="s">
        <v>27</v>
      </c>
      <c r="B21" s="123"/>
      <c r="C21" s="123"/>
      <c r="D21" s="76"/>
    </row>
    <row r="22" spans="1:4" s="53" customFormat="1" ht="24.95" customHeight="1">
      <c r="A22" s="113" t="s">
        <v>28</v>
      </c>
      <c r="B22" s="112">
        <f>SUM(B23:B29)</f>
        <v>8</v>
      </c>
      <c r="C22" s="112">
        <f>SUM(C23:C29)</f>
        <v>20</v>
      </c>
      <c r="D22" s="74">
        <f t="shared" si="0"/>
        <v>2.5</v>
      </c>
    </row>
    <row r="23" spans="1:4" s="53" customFormat="1" ht="26.1" customHeight="1">
      <c r="A23" s="75" t="s">
        <v>29</v>
      </c>
      <c r="B23" s="114"/>
      <c r="C23" s="123"/>
      <c r="D23" s="74"/>
    </row>
    <row r="24" spans="1:4" s="53" customFormat="1" ht="26.1" customHeight="1">
      <c r="A24" s="75" t="s">
        <v>30</v>
      </c>
      <c r="B24" s="114"/>
      <c r="C24" s="123"/>
      <c r="D24" s="74"/>
    </row>
    <row r="25" spans="1:4" ht="26.1" customHeight="1">
      <c r="A25" s="75" t="s">
        <v>393</v>
      </c>
      <c r="B25" s="114"/>
      <c r="C25" s="123">
        <v>7</v>
      </c>
      <c r="D25" s="74"/>
    </row>
    <row r="26" spans="1:4" ht="26.1" customHeight="1">
      <c r="A26" s="75" t="s">
        <v>32</v>
      </c>
      <c r="B26" s="114">
        <v>8</v>
      </c>
      <c r="C26" s="123">
        <v>13</v>
      </c>
      <c r="D26" s="76">
        <f t="shared" si="0"/>
        <v>1.625</v>
      </c>
    </row>
    <row r="27" spans="1:4" ht="26.1" customHeight="1">
      <c r="A27" s="75" t="s">
        <v>33</v>
      </c>
      <c r="B27" s="114"/>
      <c r="C27" s="123"/>
      <c r="D27" s="74"/>
    </row>
    <row r="28" spans="1:4" ht="26.1" customHeight="1">
      <c r="A28" s="75" t="s">
        <v>34</v>
      </c>
      <c r="B28" s="114"/>
      <c r="C28" s="123"/>
      <c r="D28" s="74"/>
    </row>
    <row r="29" spans="1:4" ht="26.1" customHeight="1">
      <c r="A29" s="75" t="s">
        <v>35</v>
      </c>
      <c r="B29" s="114"/>
      <c r="C29" s="123"/>
      <c r="D29" s="76"/>
    </row>
  </sheetData>
  <sheetProtection formatCells="0" formatColumns="0" formatRows="0"/>
  <mergeCells count="1">
    <mergeCell ref="A2:D2"/>
  </mergeCells>
  <phoneticPr fontId="49" type="noConversion"/>
  <printOptions horizontalCentered="1"/>
  <pageMargins left="0.70833333333333304" right="0.70833333333333304" top="0.62986111111111098" bottom="0.59027777777777801" header="0.31458333333333299" footer="0.31458333333333299"/>
  <pageSetup paperSize="9" orientation="portrait" r:id="rId1"/>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E17"/>
  <sheetViews>
    <sheetView view="pageBreakPreview" topLeftCell="A10" zoomScaleNormal="100" workbookViewId="0">
      <selection activeCell="B4" sqref="B4"/>
    </sheetView>
  </sheetViews>
  <sheetFormatPr defaultColWidth="10" defaultRowHeight="14.25"/>
  <cols>
    <col min="1" max="1" width="51.625" style="14" customWidth="1"/>
    <col min="2" max="2" width="19.75" style="14" customWidth="1"/>
    <col min="3" max="3" width="20.625" style="14" customWidth="1"/>
    <col min="4" max="4" width="10" style="14"/>
    <col min="5" max="5" width="21.5" style="14" customWidth="1"/>
    <col min="6" max="16384" width="10" style="14"/>
  </cols>
  <sheetData>
    <row r="1" spans="1:5" s="26" customFormat="1" ht="26.25" customHeight="1">
      <c r="A1" s="4" t="s">
        <v>281</v>
      </c>
      <c r="B1" s="4"/>
    </row>
    <row r="2" spans="1:5" s="13" customFormat="1" ht="47.1" customHeight="1">
      <c r="A2" s="211" t="s">
        <v>450</v>
      </c>
      <c r="B2" s="211"/>
      <c r="C2" s="211"/>
    </row>
    <row r="3" spans="1:5" ht="26.1" customHeight="1">
      <c r="A3" s="21"/>
      <c r="B3" s="21"/>
      <c r="C3" s="22" t="s">
        <v>268</v>
      </c>
    </row>
    <row r="4" spans="1:5" ht="47.1" customHeight="1">
      <c r="A4" s="16" t="s">
        <v>9</v>
      </c>
      <c r="B4" s="16" t="s">
        <v>282</v>
      </c>
      <c r="C4" s="16" t="s">
        <v>283</v>
      </c>
    </row>
    <row r="5" spans="1:5" ht="42" customHeight="1">
      <c r="A5" s="23" t="s">
        <v>458</v>
      </c>
      <c r="B5" s="24"/>
      <c r="C5" s="24"/>
    </row>
    <row r="6" spans="1:5" ht="42" customHeight="1">
      <c r="A6" s="23" t="s">
        <v>453</v>
      </c>
      <c r="B6" s="24"/>
      <c r="C6" s="24"/>
    </row>
    <row r="7" spans="1:5" ht="42" customHeight="1">
      <c r="A7" s="23" t="s">
        <v>454</v>
      </c>
      <c r="B7" s="24"/>
      <c r="C7" s="24"/>
    </row>
    <row r="8" spans="1:5" ht="42" customHeight="1">
      <c r="A8" s="23" t="s">
        <v>284</v>
      </c>
      <c r="B8" s="24"/>
      <c r="C8" s="24"/>
    </row>
    <row r="9" spans="1:5" ht="42" customHeight="1">
      <c r="A9" s="23" t="s">
        <v>455</v>
      </c>
      <c r="B9" s="24"/>
      <c r="C9" s="24"/>
      <c r="E9" s="27"/>
    </row>
    <row r="10" spans="1:5" ht="42" customHeight="1">
      <c r="A10" s="23" t="s">
        <v>456</v>
      </c>
      <c r="B10" s="24"/>
      <c r="C10" s="24"/>
    </row>
    <row r="11" spans="1:5" ht="42" customHeight="1">
      <c r="A11" s="23" t="s">
        <v>285</v>
      </c>
      <c r="B11" s="24"/>
      <c r="C11" s="24"/>
    </row>
    <row r="12" spans="1:5" ht="42" customHeight="1">
      <c r="A12" s="23" t="s">
        <v>286</v>
      </c>
      <c r="B12" s="25"/>
      <c r="C12" s="24"/>
    </row>
    <row r="13" spans="1:5" ht="42" customHeight="1">
      <c r="A13" s="23" t="s">
        <v>287</v>
      </c>
      <c r="B13" s="25"/>
      <c r="C13" s="24"/>
    </row>
    <row r="14" spans="1:5" ht="42" customHeight="1">
      <c r="A14" s="23" t="s">
        <v>457</v>
      </c>
      <c r="B14" s="25"/>
      <c r="C14" s="24"/>
      <c r="E14" s="28"/>
    </row>
    <row r="15" spans="1:5" ht="42" customHeight="1">
      <c r="A15" s="23" t="s">
        <v>451</v>
      </c>
      <c r="B15" s="25"/>
      <c r="C15" s="25"/>
    </row>
    <row r="16" spans="1:5" ht="42" customHeight="1">
      <c r="A16" s="23" t="s">
        <v>452</v>
      </c>
      <c r="B16" s="25"/>
      <c r="C16" s="25"/>
    </row>
    <row r="17" spans="1:3" ht="48" customHeight="1">
      <c r="A17" s="214" t="s">
        <v>330</v>
      </c>
      <c r="B17" s="214"/>
      <c r="C17" s="214"/>
    </row>
  </sheetData>
  <mergeCells count="2">
    <mergeCell ref="A2:C2"/>
    <mergeCell ref="A17:C17"/>
  </mergeCells>
  <phoneticPr fontId="49" type="noConversion"/>
  <printOptions horizontalCentered="1"/>
  <pageMargins left="0.47222222222222199" right="0.39305555555555599" top="0.74791666666666701" bottom="0.74791666666666701" header="0.31458333333333299" footer="0.31458333333333299"/>
  <pageSetup paperSize="9" orientation="portrait" r:id="rId1"/>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pageSetUpPr fitToPage="1"/>
  </sheetPr>
  <dimension ref="A1:C12"/>
  <sheetViews>
    <sheetView view="pageBreakPreview" topLeftCell="A7" zoomScaleNormal="100" workbookViewId="0">
      <selection activeCell="B4" sqref="B4"/>
    </sheetView>
  </sheetViews>
  <sheetFormatPr defaultColWidth="10" defaultRowHeight="14.25"/>
  <cols>
    <col min="1" max="1" width="46" style="14" customWidth="1"/>
    <col min="2" max="3" width="21.5" style="14" customWidth="1"/>
    <col min="4" max="4" width="9.75" style="14" customWidth="1"/>
    <col min="5" max="16384" width="10" style="14"/>
  </cols>
  <sheetData>
    <row r="1" spans="1:3" s="12" customFormat="1" ht="18" customHeight="1">
      <c r="A1" s="4" t="s">
        <v>288</v>
      </c>
    </row>
    <row r="2" spans="1:3" s="13" customFormat="1" ht="42.95" customHeight="1">
      <c r="A2" s="211" t="s">
        <v>459</v>
      </c>
      <c r="B2" s="211"/>
      <c r="C2" s="211"/>
    </row>
    <row r="3" spans="1:3" ht="21" customHeight="1">
      <c r="A3" s="21"/>
      <c r="B3" s="21"/>
      <c r="C3" s="22" t="s">
        <v>268</v>
      </c>
    </row>
    <row r="4" spans="1:3" ht="42.95" customHeight="1">
      <c r="A4" s="16" t="s">
        <v>9</v>
      </c>
      <c r="B4" s="16" t="s">
        <v>282</v>
      </c>
      <c r="C4" s="16" t="s">
        <v>283</v>
      </c>
    </row>
    <row r="5" spans="1:3" ht="58.5" customHeight="1">
      <c r="A5" s="23" t="s">
        <v>466</v>
      </c>
      <c r="B5" s="24"/>
      <c r="C5" s="24"/>
    </row>
    <row r="6" spans="1:3" ht="58.5" customHeight="1">
      <c r="A6" s="23" t="s">
        <v>462</v>
      </c>
      <c r="B6" s="24"/>
      <c r="C6" s="24"/>
    </row>
    <row r="7" spans="1:3" ht="58.5" customHeight="1">
      <c r="A7" s="23" t="s">
        <v>463</v>
      </c>
      <c r="B7" s="24"/>
      <c r="C7" s="24"/>
    </row>
    <row r="8" spans="1:3" ht="58.5" customHeight="1">
      <c r="A8" s="23" t="s">
        <v>464</v>
      </c>
      <c r="B8" s="24"/>
      <c r="C8" s="24"/>
    </row>
    <row r="9" spans="1:3" ht="58.5" customHeight="1">
      <c r="A9" s="23" t="s">
        <v>465</v>
      </c>
      <c r="B9" s="24"/>
      <c r="C9" s="24"/>
    </row>
    <row r="10" spans="1:3" ht="58.5" customHeight="1">
      <c r="A10" s="23" t="s">
        <v>460</v>
      </c>
      <c r="B10" s="25"/>
      <c r="C10" s="25"/>
    </row>
    <row r="11" spans="1:3" ht="58.5" customHeight="1">
      <c r="A11" s="23" t="s">
        <v>461</v>
      </c>
      <c r="B11" s="25"/>
      <c r="C11" s="25"/>
    </row>
    <row r="12" spans="1:3" ht="45" customHeight="1">
      <c r="A12" s="213" t="s">
        <v>289</v>
      </c>
      <c r="B12" s="213"/>
      <c r="C12" s="213"/>
    </row>
  </sheetData>
  <mergeCells count="2">
    <mergeCell ref="A2:C2"/>
    <mergeCell ref="A12:C12"/>
  </mergeCells>
  <phoneticPr fontId="49" type="noConversion"/>
  <printOptions horizontalCentered="1"/>
  <pageMargins left="0.70866141732283472" right="0.70866141732283472" top="0.74803149606299213" bottom="0.74803149606299213" header="0.31496062992125984" footer="0.31496062992125984"/>
  <pageSetup paperSize="9" scale="95" orientation="portrait" r:id="rId1"/>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C26"/>
  <sheetViews>
    <sheetView workbookViewId="0">
      <pane ySplit="4" topLeftCell="A20" activePane="bottomLeft" state="frozen"/>
      <selection activeCell="A34" sqref="A34"/>
      <selection pane="bottomLeft" activeCell="K24" sqref="K24"/>
    </sheetView>
  </sheetViews>
  <sheetFormatPr defaultColWidth="10" defaultRowHeight="14.25"/>
  <cols>
    <col min="1" max="1" width="35.625" style="14" customWidth="1"/>
    <col min="2" max="2" width="19" style="14" customWidth="1"/>
    <col min="3" max="3" width="25.875" style="14" customWidth="1"/>
    <col min="4" max="4" width="9.75" style="14" customWidth="1"/>
    <col min="5" max="16384" width="10" style="14"/>
  </cols>
  <sheetData>
    <row r="1" spans="1:3" s="12" customFormat="1" ht="24" customHeight="1">
      <c r="A1" s="4" t="s">
        <v>290</v>
      </c>
    </row>
    <row r="2" spans="1:3" s="13" customFormat="1" ht="28.7" customHeight="1">
      <c r="A2" s="211" t="s">
        <v>467</v>
      </c>
      <c r="B2" s="211"/>
      <c r="C2" s="211"/>
    </row>
    <row r="3" spans="1:3" ht="24" customHeight="1">
      <c r="C3" s="15" t="s">
        <v>268</v>
      </c>
    </row>
    <row r="4" spans="1:3" ht="28.5" customHeight="1">
      <c r="A4" s="16" t="s">
        <v>9</v>
      </c>
      <c r="B4" s="16" t="s">
        <v>291</v>
      </c>
      <c r="C4" s="16" t="s">
        <v>292</v>
      </c>
    </row>
    <row r="5" spans="1:3" ht="28.5" customHeight="1">
      <c r="A5" s="17" t="s">
        <v>470</v>
      </c>
      <c r="B5" s="18" t="s">
        <v>293</v>
      </c>
      <c r="C5" s="19"/>
    </row>
    <row r="6" spans="1:3" ht="28.5" customHeight="1">
      <c r="A6" s="17" t="s">
        <v>294</v>
      </c>
      <c r="B6" s="18" t="s">
        <v>274</v>
      </c>
      <c r="C6" s="19"/>
    </row>
    <row r="7" spans="1:3" ht="28.5" customHeight="1">
      <c r="A7" s="17" t="s">
        <v>295</v>
      </c>
      <c r="B7" s="18" t="s">
        <v>275</v>
      </c>
      <c r="C7" s="19"/>
    </row>
    <row r="8" spans="1:3" ht="28.5" customHeight="1">
      <c r="A8" s="17" t="s">
        <v>296</v>
      </c>
      <c r="B8" s="18" t="s">
        <v>297</v>
      </c>
      <c r="C8" s="19"/>
    </row>
    <row r="9" spans="1:3" ht="28.5" customHeight="1">
      <c r="A9" s="17" t="s">
        <v>295</v>
      </c>
      <c r="B9" s="18" t="s">
        <v>277</v>
      </c>
      <c r="C9" s="19"/>
    </row>
    <row r="10" spans="1:3" ht="28.5" customHeight="1">
      <c r="A10" s="17" t="s">
        <v>471</v>
      </c>
      <c r="B10" s="18" t="s">
        <v>298</v>
      </c>
      <c r="C10" s="19"/>
    </row>
    <row r="11" spans="1:3" ht="28.5" customHeight="1">
      <c r="A11" s="17" t="s">
        <v>294</v>
      </c>
      <c r="B11" s="18" t="s">
        <v>299</v>
      </c>
      <c r="C11" s="19"/>
    </row>
    <row r="12" spans="1:3" ht="28.5" customHeight="1">
      <c r="A12" s="17" t="s">
        <v>296</v>
      </c>
      <c r="B12" s="18" t="s">
        <v>300</v>
      </c>
      <c r="C12" s="19"/>
    </row>
    <row r="13" spans="1:3" ht="28.5" customHeight="1">
      <c r="A13" s="17" t="s">
        <v>472</v>
      </c>
      <c r="B13" s="18" t="s">
        <v>301</v>
      </c>
      <c r="C13" s="19"/>
    </row>
    <row r="14" spans="1:3" ht="28.5" customHeight="1">
      <c r="A14" s="17" t="s">
        <v>294</v>
      </c>
      <c r="B14" s="18" t="s">
        <v>302</v>
      </c>
      <c r="C14" s="20"/>
    </row>
    <row r="15" spans="1:3" ht="28.5" customHeight="1">
      <c r="A15" s="17" t="s">
        <v>296</v>
      </c>
      <c r="B15" s="18" t="s">
        <v>303</v>
      </c>
      <c r="C15" s="20"/>
    </row>
    <row r="16" spans="1:3" ht="28.5" customHeight="1">
      <c r="A16" s="17" t="s">
        <v>468</v>
      </c>
      <c r="B16" s="18" t="s">
        <v>304</v>
      </c>
      <c r="C16" s="20"/>
    </row>
    <row r="17" spans="1:3" ht="28.5" customHeight="1">
      <c r="A17" s="17" t="s">
        <v>294</v>
      </c>
      <c r="B17" s="18" t="s">
        <v>305</v>
      </c>
      <c r="C17" s="20"/>
    </row>
    <row r="18" spans="1:3" ht="28.5" customHeight="1">
      <c r="A18" s="17" t="s">
        <v>306</v>
      </c>
      <c r="B18" s="18"/>
      <c r="C18" s="20"/>
    </row>
    <row r="19" spans="1:3" ht="28.5" customHeight="1">
      <c r="A19" s="17" t="s">
        <v>307</v>
      </c>
      <c r="B19" s="18" t="s">
        <v>308</v>
      </c>
      <c r="C19" s="20"/>
    </row>
    <row r="20" spans="1:3" ht="28.5" customHeight="1">
      <c r="A20" s="17" t="s">
        <v>296</v>
      </c>
      <c r="B20" s="18" t="s">
        <v>309</v>
      </c>
      <c r="C20" s="20"/>
    </row>
    <row r="21" spans="1:3" ht="28.5" customHeight="1">
      <c r="A21" s="17" t="s">
        <v>306</v>
      </c>
      <c r="B21" s="18"/>
      <c r="C21" s="20"/>
    </row>
    <row r="22" spans="1:3" ht="28.5" customHeight="1">
      <c r="A22" s="17" t="s">
        <v>310</v>
      </c>
      <c r="B22" s="18" t="s">
        <v>311</v>
      </c>
      <c r="C22" s="20"/>
    </row>
    <row r="23" spans="1:3" ht="28.5" customHeight="1">
      <c r="A23" s="17" t="s">
        <v>469</v>
      </c>
      <c r="B23" s="18" t="s">
        <v>312</v>
      </c>
      <c r="C23" s="20"/>
    </row>
    <row r="24" spans="1:3" ht="28.5" customHeight="1">
      <c r="A24" s="17" t="s">
        <v>294</v>
      </c>
      <c r="B24" s="18" t="s">
        <v>313</v>
      </c>
      <c r="C24" s="20"/>
    </row>
    <row r="25" spans="1:3" ht="28.5" customHeight="1">
      <c r="A25" s="17" t="s">
        <v>296</v>
      </c>
      <c r="B25" s="18" t="s">
        <v>314</v>
      </c>
      <c r="C25" s="20"/>
    </row>
    <row r="26" spans="1:3" ht="43.5" customHeight="1">
      <c r="A26" s="213" t="s">
        <v>315</v>
      </c>
      <c r="B26" s="213"/>
      <c r="C26" s="213"/>
    </row>
  </sheetData>
  <mergeCells count="2">
    <mergeCell ref="A2:C2"/>
    <mergeCell ref="A26:C26"/>
  </mergeCells>
  <phoneticPr fontId="49" type="noConversion"/>
  <printOptions horizontalCentered="1"/>
  <pageMargins left="0.70833333333333304" right="0.70833333333333304" top="0.55069444444444404" bottom="0.66874999999999996" header="0.31458333333333299" footer="0.31458333333333299"/>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C14"/>
  <sheetViews>
    <sheetView topLeftCell="A13" workbookViewId="0">
      <selection activeCell="A35" sqref="A35"/>
    </sheetView>
  </sheetViews>
  <sheetFormatPr defaultColWidth="10" defaultRowHeight="14.25"/>
  <cols>
    <col min="1" max="1" width="40.25" style="3" customWidth="1"/>
    <col min="2" max="2" width="17.5" style="3" customWidth="1"/>
    <col min="3" max="3" width="21.25" style="3" customWidth="1"/>
    <col min="4" max="4" width="9.75" style="3" customWidth="1"/>
    <col min="5" max="16384" width="10" style="3"/>
  </cols>
  <sheetData>
    <row r="1" spans="1:3" s="1" customFormat="1" ht="21" customHeight="1">
      <c r="A1" s="4" t="s">
        <v>316</v>
      </c>
      <c r="B1" s="5"/>
      <c r="C1" s="5"/>
    </row>
    <row r="2" spans="1:3" s="2" customFormat="1" ht="28.7" customHeight="1">
      <c r="A2" s="215" t="s">
        <v>473</v>
      </c>
      <c r="B2" s="215"/>
      <c r="C2" s="215"/>
    </row>
    <row r="3" spans="1:3" ht="22.5" customHeight="1">
      <c r="B3" s="6"/>
      <c r="C3" s="7" t="s">
        <v>268</v>
      </c>
    </row>
    <row r="4" spans="1:3" ht="57.75" customHeight="1">
      <c r="A4" s="8" t="s">
        <v>317</v>
      </c>
      <c r="B4" s="8" t="s">
        <v>291</v>
      </c>
      <c r="C4" s="8" t="s">
        <v>292</v>
      </c>
    </row>
    <row r="5" spans="1:3" ht="45" customHeight="1">
      <c r="A5" s="9" t="s">
        <v>476</v>
      </c>
      <c r="B5" s="10" t="s">
        <v>273</v>
      </c>
      <c r="C5" s="11"/>
    </row>
    <row r="6" spans="1:3" ht="45" customHeight="1">
      <c r="A6" s="9" t="s">
        <v>318</v>
      </c>
      <c r="B6" s="10" t="s">
        <v>274</v>
      </c>
      <c r="C6" s="11"/>
    </row>
    <row r="7" spans="1:3" ht="45" customHeight="1">
      <c r="A7" s="9" t="s">
        <v>319</v>
      </c>
      <c r="B7" s="10" t="s">
        <v>275</v>
      </c>
      <c r="C7" s="11"/>
    </row>
    <row r="8" spans="1:3" ht="45" customHeight="1">
      <c r="A8" s="9" t="s">
        <v>475</v>
      </c>
      <c r="B8" s="10" t="s">
        <v>276</v>
      </c>
      <c r="C8" s="11"/>
    </row>
    <row r="9" spans="1:3" ht="45" customHeight="1">
      <c r="A9" s="9" t="s">
        <v>318</v>
      </c>
      <c r="B9" s="10" t="s">
        <v>277</v>
      </c>
      <c r="C9" s="11"/>
    </row>
    <row r="10" spans="1:3" ht="45" customHeight="1">
      <c r="A10" s="9" t="s">
        <v>319</v>
      </c>
      <c r="B10" s="10" t="s">
        <v>278</v>
      </c>
      <c r="C10" s="11"/>
    </row>
    <row r="11" spans="1:3" ht="57.75" customHeight="1">
      <c r="A11" s="9" t="s">
        <v>474</v>
      </c>
      <c r="B11" s="10" t="s">
        <v>320</v>
      </c>
      <c r="C11" s="11"/>
    </row>
    <row r="12" spans="1:3" ht="57.75" customHeight="1">
      <c r="A12" s="9" t="s">
        <v>318</v>
      </c>
      <c r="B12" s="10" t="s">
        <v>300</v>
      </c>
      <c r="C12" s="11"/>
    </row>
    <row r="13" spans="1:3" ht="57.75" customHeight="1">
      <c r="A13" s="9" t="s">
        <v>319</v>
      </c>
      <c r="B13" s="10" t="s">
        <v>321</v>
      </c>
      <c r="C13" s="11"/>
    </row>
    <row r="14" spans="1:3" ht="41.45" customHeight="1">
      <c r="A14" s="216" t="s">
        <v>322</v>
      </c>
      <c r="B14" s="216"/>
      <c r="C14" s="216"/>
    </row>
  </sheetData>
  <mergeCells count="2">
    <mergeCell ref="A2:C2"/>
    <mergeCell ref="A14:C1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D2"/>
  <sheetViews>
    <sheetView view="pageBreakPreview" zoomScaleNormal="100" workbookViewId="0">
      <selection activeCell="E2" sqref="E2"/>
    </sheetView>
  </sheetViews>
  <sheetFormatPr defaultColWidth="10" defaultRowHeight="14.25"/>
  <cols>
    <col min="1" max="2" width="20.625" style="33" customWidth="1"/>
    <col min="3" max="3" width="43.75" style="33" customWidth="1"/>
    <col min="4" max="4" width="0.25" style="33" customWidth="1"/>
    <col min="5" max="5" width="28.875" style="33" customWidth="1"/>
    <col min="6" max="16384" width="10" style="33"/>
  </cols>
  <sheetData>
    <row r="1" spans="1:4" ht="87" customHeight="1">
      <c r="A1" s="192" t="s">
        <v>391</v>
      </c>
      <c r="B1" s="193"/>
      <c r="C1" s="193"/>
      <c r="D1" s="193"/>
    </row>
    <row r="2" spans="1:4" ht="399" customHeight="1">
      <c r="A2" s="194" t="s">
        <v>394</v>
      </c>
      <c r="B2" s="195"/>
      <c r="C2" s="195"/>
      <c r="D2" s="195"/>
    </row>
  </sheetData>
  <mergeCells count="2">
    <mergeCell ref="A1:D1"/>
    <mergeCell ref="A2:D2"/>
  </mergeCells>
  <phoneticPr fontId="49" type="noConversion"/>
  <printOptions horizontalCentered="1"/>
  <pageMargins left="0.70069444444444495" right="0.70069444444444495" top="0.75138888888888899" bottom="0.75138888888888899" header="0.29861111111111099" footer="0.29861111111111099"/>
  <pageSetup paperSize="9" orientation="portrait"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N29"/>
  <sheetViews>
    <sheetView showGridLines="0" showZeros="0" view="pageBreakPreview" topLeftCell="A4" zoomScaleNormal="100" workbookViewId="0">
      <selection activeCell="G12" sqref="G12"/>
    </sheetView>
  </sheetViews>
  <sheetFormatPr defaultColWidth="6.75" defaultRowHeight="11.25"/>
  <cols>
    <col min="1" max="1" width="35.625" style="36" customWidth="1"/>
    <col min="2" max="4" width="15.625" style="36" customWidth="1"/>
    <col min="5" max="40" width="9" style="36" customWidth="1"/>
    <col min="41" max="16384" width="6.75" style="36"/>
  </cols>
  <sheetData>
    <row r="1" spans="1:40" ht="19.5" customHeight="1">
      <c r="A1" s="4" t="s">
        <v>64</v>
      </c>
    </row>
    <row r="2" spans="1:40" ht="30.75" customHeight="1">
      <c r="A2" s="190" t="s">
        <v>392</v>
      </c>
      <c r="B2" s="190"/>
      <c r="C2" s="191"/>
      <c r="D2" s="19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row>
    <row r="3" spans="1:40" s="4" customFormat="1" ht="19.5" customHeight="1">
      <c r="A3" s="38"/>
      <c r="B3" s="39"/>
      <c r="C3" s="39"/>
      <c r="D3" s="40" t="s">
        <v>8</v>
      </c>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row>
    <row r="4" spans="1:40" s="4" customFormat="1" ht="50.1" customHeight="1">
      <c r="A4" s="42" t="s">
        <v>9</v>
      </c>
      <c r="B4" s="42" t="s">
        <v>386</v>
      </c>
      <c r="C4" s="42" t="s">
        <v>387</v>
      </c>
      <c r="D4" s="42" t="s">
        <v>10</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52"/>
    </row>
    <row r="5" spans="1:40" s="4" customFormat="1" ht="24.95" customHeight="1">
      <c r="A5" s="69" t="s">
        <v>38</v>
      </c>
      <c r="B5" s="112">
        <f>SUM(B6:B29)</f>
        <v>4935</v>
      </c>
      <c r="C5" s="112">
        <f>SUM(C6:C29)</f>
        <v>4993</v>
      </c>
      <c r="D5" s="74">
        <f>C5/B5</f>
        <v>1.0117527862208713</v>
      </c>
    </row>
    <row r="6" spans="1:40" s="4" customFormat="1" ht="24.95" customHeight="1">
      <c r="A6" s="71" t="s">
        <v>39</v>
      </c>
      <c r="B6" s="114">
        <v>1061</v>
      </c>
      <c r="C6" s="123">
        <v>1162</v>
      </c>
      <c r="D6" s="74">
        <f t="shared" ref="D6:D24" si="0">C6/B6</f>
        <v>1.0951932139491045</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0" s="4" customFormat="1" ht="24.95" customHeight="1">
      <c r="A7" s="71" t="s">
        <v>40</v>
      </c>
      <c r="B7" s="114"/>
      <c r="C7" s="123"/>
      <c r="D7" s="74"/>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row>
    <row r="8" spans="1:40" s="4" customFormat="1" ht="24.95" customHeight="1">
      <c r="A8" s="71" t="s">
        <v>41</v>
      </c>
      <c r="B8" s="114"/>
      <c r="C8" s="123"/>
      <c r="D8" s="74"/>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row>
    <row r="9" spans="1:40" s="4" customFormat="1" ht="24.95" customHeight="1">
      <c r="A9" s="71" t="s">
        <v>42</v>
      </c>
      <c r="B9" s="114"/>
      <c r="C9" s="123"/>
      <c r="D9" s="74"/>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row>
    <row r="10" spans="1:40" s="4" customFormat="1" ht="24.95" customHeight="1">
      <c r="A10" s="71" t="s">
        <v>43</v>
      </c>
      <c r="B10" s="114"/>
      <c r="C10" s="123"/>
      <c r="D10" s="74"/>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row>
    <row r="11" spans="1:40" s="4" customFormat="1" ht="24.95" customHeight="1">
      <c r="A11" s="71" t="s">
        <v>44</v>
      </c>
      <c r="B11" s="114"/>
      <c r="C11" s="123"/>
      <c r="D11" s="74"/>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row>
    <row r="12" spans="1:40" s="4" customFormat="1" ht="24.95" customHeight="1">
      <c r="A12" s="71" t="s">
        <v>45</v>
      </c>
      <c r="B12" s="114">
        <v>348</v>
      </c>
      <c r="C12" s="123">
        <v>459</v>
      </c>
      <c r="D12" s="74">
        <f t="shared" si="0"/>
        <v>1.3189655172413792</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row>
    <row r="13" spans="1:40" s="4" customFormat="1" ht="24.95" customHeight="1">
      <c r="A13" s="71" t="s">
        <v>46</v>
      </c>
      <c r="B13" s="114">
        <v>968</v>
      </c>
      <c r="C13" s="123">
        <v>809</v>
      </c>
      <c r="D13" s="74">
        <f t="shared" si="0"/>
        <v>0.83574380165289253</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row>
    <row r="14" spans="1:40" s="4" customFormat="1" ht="24.95" customHeight="1">
      <c r="A14" s="71" t="s">
        <v>47</v>
      </c>
      <c r="B14" s="114">
        <v>152</v>
      </c>
      <c r="C14" s="123">
        <v>144</v>
      </c>
      <c r="D14" s="74">
        <f t="shared" si="0"/>
        <v>0.94736842105263153</v>
      </c>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row>
    <row r="15" spans="1:40" s="4" customFormat="1" ht="24.95" customHeight="1">
      <c r="A15" s="71" t="s">
        <v>48</v>
      </c>
      <c r="B15" s="114">
        <v>179</v>
      </c>
      <c r="C15" s="123">
        <v>194</v>
      </c>
      <c r="D15" s="74">
        <f t="shared" si="0"/>
        <v>1.0837988826815643</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row>
    <row r="16" spans="1:40" s="4" customFormat="1" ht="24.95" customHeight="1">
      <c r="A16" s="71" t="s">
        <v>49</v>
      </c>
      <c r="B16" s="114">
        <v>211</v>
      </c>
      <c r="C16" s="123">
        <v>338</v>
      </c>
      <c r="D16" s="74">
        <f t="shared" si="0"/>
        <v>1.6018957345971565</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row>
    <row r="17" spans="1:40" s="4" customFormat="1" ht="24.95" customHeight="1">
      <c r="A17" s="71" t="s">
        <v>50</v>
      </c>
      <c r="B17" s="114">
        <v>1735</v>
      </c>
      <c r="C17" s="123">
        <v>1642</v>
      </c>
      <c r="D17" s="74">
        <f t="shared" si="0"/>
        <v>0.94639769452449563</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row>
    <row r="18" spans="1:40" s="4" customFormat="1" ht="24.95" customHeight="1">
      <c r="A18" s="71" t="s">
        <v>51</v>
      </c>
      <c r="B18" s="114">
        <v>35</v>
      </c>
      <c r="C18" s="123"/>
      <c r="D18" s="74">
        <f t="shared" si="0"/>
        <v>0</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row>
    <row r="19" spans="1:40" s="4" customFormat="1" ht="24.95" customHeight="1">
      <c r="A19" s="71" t="s">
        <v>52</v>
      </c>
      <c r="B19" s="114">
        <v>92</v>
      </c>
      <c r="C19" s="123">
        <v>101</v>
      </c>
      <c r="D19" s="74">
        <f t="shared" si="0"/>
        <v>1.0978260869565217</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row>
    <row r="20" spans="1:40" s="4" customFormat="1" ht="24.95" customHeight="1">
      <c r="A20" s="71" t="s">
        <v>53</v>
      </c>
      <c r="B20" s="114"/>
      <c r="C20" s="123"/>
      <c r="D20" s="74"/>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1:40" s="4" customFormat="1" ht="24.95" customHeight="1">
      <c r="A21" s="71" t="s">
        <v>54</v>
      </c>
      <c r="B21" s="114"/>
      <c r="C21" s="123"/>
      <c r="D21" s="74"/>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row>
    <row r="22" spans="1:40" s="4" customFormat="1" ht="24.95" customHeight="1">
      <c r="A22" s="71" t="s">
        <v>55</v>
      </c>
      <c r="B22" s="114"/>
      <c r="C22" s="123"/>
      <c r="D22" s="74"/>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row>
    <row r="23" spans="1:40" s="4" customFormat="1" ht="24.95" customHeight="1">
      <c r="A23" s="71" t="s">
        <v>56</v>
      </c>
      <c r="B23" s="114"/>
      <c r="C23" s="123"/>
      <c r="D23" s="74"/>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row>
    <row r="24" spans="1:40" s="4" customFormat="1" ht="24.95" customHeight="1">
      <c r="A24" s="71" t="s">
        <v>57</v>
      </c>
      <c r="B24" s="114">
        <v>154</v>
      </c>
      <c r="C24" s="123">
        <v>144</v>
      </c>
      <c r="D24" s="74">
        <f t="shared" si="0"/>
        <v>0.93506493506493504</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row>
    <row r="25" spans="1:40" s="4" customFormat="1" ht="24.95" customHeight="1">
      <c r="A25" s="71" t="s">
        <v>58</v>
      </c>
      <c r="B25" s="72"/>
      <c r="C25" s="157"/>
      <c r="D25" s="76"/>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row>
    <row r="26" spans="1:40" s="4" customFormat="1" ht="24.95" customHeight="1">
      <c r="A26" s="71" t="s">
        <v>59</v>
      </c>
      <c r="B26" s="72"/>
      <c r="C26" s="157"/>
      <c r="D26" s="76"/>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1:40" s="4" customFormat="1" ht="24.95" customHeight="1">
      <c r="A27" s="71" t="s">
        <v>60</v>
      </c>
      <c r="B27" s="72"/>
      <c r="C27" s="157"/>
      <c r="D27" s="76"/>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row>
    <row r="28" spans="1:40" s="4" customFormat="1" ht="24.95" customHeight="1">
      <c r="A28" s="71" t="s">
        <v>61</v>
      </c>
      <c r="B28" s="72"/>
      <c r="C28" s="157"/>
      <c r="D28" s="76"/>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row>
    <row r="29" spans="1:40" s="4" customFormat="1" ht="24.95" customHeight="1">
      <c r="A29" s="71" t="s">
        <v>62</v>
      </c>
      <c r="B29" s="145"/>
      <c r="C29" s="157"/>
      <c r="D29" s="76"/>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row>
  </sheetData>
  <sheetProtection formatCells="0" formatColumns="0" formatRows="0"/>
  <mergeCells count="1">
    <mergeCell ref="A2:D2"/>
  </mergeCells>
  <phoneticPr fontId="49" type="noConversion"/>
  <printOptions horizontalCentered="1"/>
  <pageMargins left="0.70866141732283472" right="0.70866141732283472" top="0.62992125984251968" bottom="0.59055118110236227" header="0.31496062992125984" footer="0.31496062992125984"/>
  <pageSetup paperSize="9" scale="93" orientation="portrait"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D27"/>
  <sheetViews>
    <sheetView view="pageBreakPreview" zoomScaleNormal="100" workbookViewId="0">
      <selection activeCell="E6" sqref="E6"/>
    </sheetView>
  </sheetViews>
  <sheetFormatPr defaultColWidth="10" defaultRowHeight="14.25"/>
  <cols>
    <col min="1" max="3" width="20.625" style="33" customWidth="1"/>
    <col min="4" max="4" width="26.75" style="33" customWidth="1"/>
    <col min="5" max="5" width="28.875" style="33" customWidth="1"/>
    <col min="6" max="16384" width="10" style="33"/>
  </cols>
  <sheetData>
    <row r="1" spans="1:4" ht="86.25" customHeight="1">
      <c r="A1" s="192" t="s">
        <v>395</v>
      </c>
      <c r="B1" s="193"/>
      <c r="C1" s="193"/>
      <c r="D1" s="193"/>
    </row>
    <row r="2" spans="1:4" ht="93" customHeight="1">
      <c r="A2" s="196" t="s">
        <v>396</v>
      </c>
      <c r="B2" s="196"/>
      <c r="C2" s="196"/>
      <c r="D2" s="196"/>
    </row>
    <row r="3" spans="1:4" ht="93" customHeight="1">
      <c r="A3" s="196"/>
      <c r="B3" s="196"/>
      <c r="C3" s="196"/>
      <c r="D3" s="196"/>
    </row>
    <row r="4" spans="1:4" ht="93" customHeight="1">
      <c r="A4" s="196"/>
      <c r="B4" s="196"/>
      <c r="C4" s="196"/>
      <c r="D4" s="196"/>
    </row>
    <row r="5" spans="1:4" ht="93" customHeight="1">
      <c r="A5" s="196"/>
      <c r="B5" s="196"/>
      <c r="C5" s="196"/>
      <c r="D5" s="196"/>
    </row>
    <row r="6" spans="1:4" ht="93" customHeight="1">
      <c r="A6" s="196"/>
      <c r="B6" s="196"/>
      <c r="C6" s="196"/>
      <c r="D6" s="196"/>
    </row>
    <row r="7" spans="1:4" ht="147" customHeight="1">
      <c r="A7" s="196"/>
      <c r="B7" s="196"/>
      <c r="C7" s="196"/>
      <c r="D7" s="196"/>
    </row>
    <row r="8" spans="1:4" ht="13.5" customHeight="1">
      <c r="A8" s="144"/>
      <c r="B8" s="144"/>
      <c r="C8" s="144"/>
      <c r="D8" s="144"/>
    </row>
    <row r="9" spans="1:4" ht="13.5" customHeight="1">
      <c r="A9" s="144"/>
      <c r="B9" s="144"/>
      <c r="C9" s="144"/>
      <c r="D9" s="144"/>
    </row>
    <row r="10" spans="1:4" ht="13.5" customHeight="1">
      <c r="A10" s="144"/>
      <c r="B10" s="144"/>
      <c r="C10" s="144"/>
      <c r="D10" s="144"/>
    </row>
    <row r="11" spans="1:4" ht="13.5" customHeight="1">
      <c r="A11" s="144"/>
      <c r="B11" s="144"/>
      <c r="C11" s="144"/>
      <c r="D11" s="144"/>
    </row>
    <row r="12" spans="1:4" ht="13.5" customHeight="1">
      <c r="A12" s="144"/>
      <c r="B12" s="144"/>
      <c r="C12" s="144"/>
      <c r="D12" s="144"/>
    </row>
    <row r="13" spans="1:4" ht="13.5" customHeight="1">
      <c r="A13" s="144"/>
      <c r="B13" s="144"/>
      <c r="C13" s="144"/>
      <c r="D13" s="144"/>
    </row>
    <row r="14" spans="1:4" ht="13.5" customHeight="1">
      <c r="A14" s="144"/>
      <c r="B14" s="144"/>
      <c r="C14" s="144"/>
      <c r="D14" s="144"/>
    </row>
    <row r="15" spans="1:4" ht="13.5" customHeight="1">
      <c r="A15" s="144"/>
      <c r="B15" s="144"/>
      <c r="C15" s="144"/>
      <c r="D15" s="144"/>
    </row>
    <row r="16" spans="1:4" ht="13.5" customHeight="1">
      <c r="A16" s="144"/>
      <c r="B16" s="144"/>
      <c r="C16" s="144"/>
      <c r="D16" s="144"/>
    </row>
    <row r="17" spans="1:4" ht="13.5" customHeight="1">
      <c r="A17" s="144"/>
      <c r="B17" s="144"/>
      <c r="C17" s="144"/>
      <c r="D17" s="144"/>
    </row>
    <row r="18" spans="1:4" ht="13.5" customHeight="1">
      <c r="A18" s="144"/>
      <c r="B18" s="144"/>
      <c r="C18" s="144"/>
      <c r="D18" s="144"/>
    </row>
    <row r="19" spans="1:4" ht="13.5" customHeight="1">
      <c r="A19" s="144"/>
      <c r="B19" s="144"/>
      <c r="C19" s="144"/>
      <c r="D19" s="144"/>
    </row>
    <row r="20" spans="1:4" ht="13.5" customHeight="1">
      <c r="A20" s="144"/>
      <c r="B20" s="144"/>
      <c r="C20" s="144"/>
      <c r="D20" s="144"/>
    </row>
    <row r="21" spans="1:4" ht="13.5" customHeight="1">
      <c r="A21" s="144"/>
      <c r="B21" s="144"/>
      <c r="C21" s="144"/>
      <c r="D21" s="144"/>
    </row>
    <row r="22" spans="1:4" ht="13.5" customHeight="1">
      <c r="A22" s="144"/>
      <c r="B22" s="144"/>
      <c r="C22" s="144"/>
      <c r="D22" s="144"/>
    </row>
    <row r="23" spans="1:4" ht="13.5" customHeight="1">
      <c r="A23" s="144"/>
      <c r="B23" s="144"/>
      <c r="C23" s="144"/>
      <c r="D23" s="144"/>
    </row>
    <row r="24" spans="1:4" ht="13.5" customHeight="1">
      <c r="A24" s="144"/>
      <c r="B24" s="144"/>
      <c r="C24" s="144"/>
      <c r="D24" s="144"/>
    </row>
    <row r="25" spans="1:4" ht="13.5" customHeight="1">
      <c r="A25" s="144"/>
      <c r="B25" s="144"/>
      <c r="C25" s="144"/>
      <c r="D25" s="144"/>
    </row>
    <row r="26" spans="1:4" ht="13.5" customHeight="1">
      <c r="A26" s="144"/>
      <c r="B26" s="144"/>
      <c r="C26" s="144"/>
      <c r="D26" s="144"/>
    </row>
    <row r="27" spans="1:4" ht="13.5" customHeight="1">
      <c r="A27" s="144"/>
      <c r="B27" s="144"/>
      <c r="C27" s="144"/>
      <c r="D27" s="144"/>
    </row>
  </sheetData>
  <mergeCells count="2">
    <mergeCell ref="A1:D1"/>
    <mergeCell ref="A2:D7"/>
  </mergeCells>
  <phoneticPr fontId="49" type="noConversion"/>
  <printOptions horizontalCentered="1"/>
  <pageMargins left="0.70069444444444495" right="0.70069444444444495" top="0.75138888888888899" bottom="0.75138888888888899" header="0.29861111111111099" footer="0.29861111111111099"/>
  <pageSetup paperSize="9" scale="96" orientation="portrait"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V81"/>
  <sheetViews>
    <sheetView showGridLines="0" showZeros="0" topLeftCell="A43" workbookViewId="0">
      <selection activeCell="I63" sqref="I63:I64"/>
    </sheetView>
  </sheetViews>
  <sheetFormatPr defaultColWidth="6.75" defaultRowHeight="11.25"/>
  <cols>
    <col min="1" max="1" width="42.125" style="36" customWidth="1"/>
    <col min="2" max="2" width="14.25" style="36" customWidth="1"/>
    <col min="3" max="3" width="14.375" style="36" customWidth="1"/>
    <col min="4" max="16384" width="6.75" style="36"/>
  </cols>
  <sheetData>
    <row r="1" spans="1:230" ht="19.5" customHeight="1">
      <c r="A1" s="4" t="s">
        <v>65</v>
      </c>
    </row>
    <row r="2" spans="1:230" s="99" customFormat="1" ht="24.95" customHeight="1">
      <c r="A2" s="190" t="s">
        <v>398</v>
      </c>
      <c r="B2" s="190"/>
      <c r="C2" s="190"/>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row>
    <row r="3" spans="1:230" s="100" customFormat="1" ht="19.5" customHeight="1">
      <c r="A3" s="102"/>
      <c r="B3" s="39"/>
      <c r="C3" s="136" t="s">
        <v>8</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row>
    <row r="4" spans="1:230" s="101" customFormat="1" ht="29.1" customHeight="1">
      <c r="A4" s="42" t="s">
        <v>9</v>
      </c>
      <c r="B4" s="42" t="s">
        <v>332</v>
      </c>
      <c r="C4" s="42" t="s">
        <v>67</v>
      </c>
      <c r="D4" s="41"/>
      <c r="E4" s="41"/>
      <c r="F4" s="41"/>
      <c r="G4" s="41"/>
      <c r="H4" s="41"/>
      <c r="I4" s="41"/>
      <c r="J4" s="41"/>
      <c r="K4" s="41"/>
      <c r="L4" s="41"/>
      <c r="M4" s="41"/>
      <c r="N4" s="41"/>
      <c r="O4" s="41"/>
      <c r="P4" s="41"/>
      <c r="Q4" s="41"/>
      <c r="R4" s="41"/>
      <c r="S4" s="41"/>
      <c r="T4" s="41"/>
      <c r="U4" s="52"/>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row>
    <row r="5" spans="1:230" s="41" customFormat="1" ht="20.100000000000001" customHeight="1">
      <c r="A5" s="107" t="s">
        <v>68</v>
      </c>
      <c r="B5" s="108">
        <v>2837</v>
      </c>
      <c r="C5" s="108">
        <f>SUM(C6:C26)</f>
        <v>2853</v>
      </c>
    </row>
    <row r="6" spans="1:230" s="41" customFormat="1" ht="20.100000000000001" customHeight="1">
      <c r="A6" s="105" t="s">
        <v>69</v>
      </c>
      <c r="B6" s="108"/>
      <c r="C6" s="108"/>
    </row>
    <row r="7" spans="1:230" s="41" customFormat="1" ht="20.100000000000001" customHeight="1">
      <c r="A7" s="105" t="s">
        <v>70</v>
      </c>
      <c r="B7" s="108"/>
      <c r="C7" s="108"/>
    </row>
    <row r="8" spans="1:230" s="41" customFormat="1" ht="20.100000000000001" customHeight="1">
      <c r="A8" s="105" t="s">
        <v>71</v>
      </c>
      <c r="B8" s="108"/>
      <c r="C8" s="108"/>
    </row>
    <row r="9" spans="1:230" s="41" customFormat="1" ht="20.100000000000001" customHeight="1">
      <c r="A9" s="105" t="s">
        <v>72</v>
      </c>
      <c r="B9" s="108"/>
      <c r="C9" s="108"/>
    </row>
    <row r="10" spans="1:230" s="41" customFormat="1" ht="20.100000000000001" customHeight="1">
      <c r="A10" s="105" t="s">
        <v>73</v>
      </c>
      <c r="B10" s="108">
        <v>196</v>
      </c>
      <c r="C10" s="108">
        <v>196</v>
      </c>
    </row>
    <row r="11" spans="1:230" s="41" customFormat="1" ht="20.100000000000001" customHeight="1">
      <c r="A11" s="105" t="s">
        <v>74</v>
      </c>
      <c r="B11" s="108"/>
      <c r="C11" s="108"/>
    </row>
    <row r="12" spans="1:230" s="41" customFormat="1" ht="20.100000000000001" customHeight="1">
      <c r="A12" s="105" t="s">
        <v>75</v>
      </c>
      <c r="B12" s="108"/>
      <c r="C12" s="108"/>
    </row>
    <row r="13" spans="1:230" s="41" customFormat="1" ht="20.100000000000001" customHeight="1">
      <c r="A13" s="105" t="s">
        <v>76</v>
      </c>
      <c r="B13" s="108"/>
      <c r="C13" s="108"/>
    </row>
    <row r="14" spans="1:230" s="41" customFormat="1" ht="20.100000000000001" customHeight="1">
      <c r="A14" s="105" t="s">
        <v>77</v>
      </c>
      <c r="B14" s="108">
        <v>2451</v>
      </c>
      <c r="C14" s="108">
        <v>2409</v>
      </c>
    </row>
    <row r="15" spans="1:230" s="41" customFormat="1" ht="20.100000000000001" customHeight="1">
      <c r="A15" s="105" t="s">
        <v>78</v>
      </c>
      <c r="B15" s="108"/>
      <c r="C15" s="108"/>
    </row>
    <row r="16" spans="1:230" s="41" customFormat="1" ht="20.100000000000001" customHeight="1">
      <c r="A16" s="105" t="s">
        <v>79</v>
      </c>
      <c r="B16" s="108">
        <v>39</v>
      </c>
      <c r="C16" s="174">
        <f>102+94</f>
        <v>196</v>
      </c>
    </row>
    <row r="17" spans="1:3" s="41" customFormat="1" ht="20.100000000000001" customHeight="1">
      <c r="A17" s="105" t="s">
        <v>80</v>
      </c>
      <c r="B17" s="108"/>
      <c r="C17" s="108"/>
    </row>
    <row r="18" spans="1:3" s="41" customFormat="1" ht="20.100000000000001" customHeight="1">
      <c r="A18" s="105" t="s">
        <v>81</v>
      </c>
      <c r="B18" s="108"/>
      <c r="C18" s="108"/>
    </row>
    <row r="19" spans="1:3" s="41" customFormat="1" ht="20.100000000000001" customHeight="1">
      <c r="A19" s="105" t="s">
        <v>82</v>
      </c>
      <c r="B19" s="108"/>
      <c r="C19" s="108"/>
    </row>
    <row r="20" spans="1:3" s="41" customFormat="1" ht="20.100000000000001" customHeight="1">
      <c r="A20" s="105" t="s">
        <v>83</v>
      </c>
      <c r="B20" s="108"/>
      <c r="C20" s="108"/>
    </row>
    <row r="21" spans="1:3" s="41" customFormat="1" ht="20.100000000000001" customHeight="1">
      <c r="A21" s="105" t="s">
        <v>84</v>
      </c>
      <c r="B21" s="108"/>
      <c r="C21" s="108"/>
    </row>
    <row r="22" spans="1:3" s="41" customFormat="1" ht="20.100000000000001" customHeight="1">
      <c r="A22" s="105" t="s">
        <v>85</v>
      </c>
      <c r="B22" s="108"/>
      <c r="C22" s="108"/>
    </row>
    <row r="23" spans="1:3" s="41" customFormat="1" ht="20.100000000000001" customHeight="1">
      <c r="A23" s="105" t="s">
        <v>86</v>
      </c>
      <c r="B23" s="108">
        <v>216</v>
      </c>
      <c r="C23" s="174">
        <v>52</v>
      </c>
    </row>
    <row r="24" spans="1:3" s="41" customFormat="1" ht="20.100000000000001" customHeight="1">
      <c r="A24" s="105" t="s">
        <v>87</v>
      </c>
      <c r="B24" s="108"/>
      <c r="C24" s="108"/>
    </row>
    <row r="25" spans="1:3" s="41" customFormat="1" ht="20.100000000000001" customHeight="1">
      <c r="A25" s="105" t="s">
        <v>88</v>
      </c>
      <c r="B25" s="108"/>
      <c r="C25" s="108"/>
    </row>
    <row r="26" spans="1:3" s="41" customFormat="1" ht="20.100000000000001" customHeight="1">
      <c r="A26" s="105" t="s">
        <v>89</v>
      </c>
      <c r="B26" s="108"/>
      <c r="C26" s="108"/>
    </row>
    <row r="27" spans="1:3" s="41" customFormat="1" ht="20.100000000000001" customHeight="1">
      <c r="A27" s="105" t="s">
        <v>90</v>
      </c>
      <c r="B27" s="108"/>
      <c r="C27" s="108"/>
    </row>
    <row r="28" spans="1:3" s="41" customFormat="1" ht="20.100000000000001" customHeight="1">
      <c r="A28" s="105" t="s">
        <v>91</v>
      </c>
      <c r="B28" s="139"/>
      <c r="C28" s="108"/>
    </row>
    <row r="29" spans="1:3" s="41" customFormat="1" ht="20.100000000000001" customHeight="1">
      <c r="A29" s="105" t="s">
        <v>92</v>
      </c>
      <c r="B29" s="139"/>
      <c r="C29" s="108"/>
    </row>
    <row r="30" spans="1:3" s="41" customFormat="1" ht="20.100000000000001" customHeight="1">
      <c r="A30" s="105" t="s">
        <v>93</v>
      </c>
      <c r="B30" s="139"/>
      <c r="C30" s="108"/>
    </row>
    <row r="31" spans="1:3" s="41" customFormat="1" ht="20.100000000000001" customHeight="1">
      <c r="A31" s="105" t="s">
        <v>94</v>
      </c>
      <c r="B31" s="139"/>
      <c r="C31" s="108"/>
    </row>
    <row r="32" spans="1:3" s="41" customFormat="1" ht="20.100000000000001" customHeight="1">
      <c r="A32" s="105" t="s">
        <v>95</v>
      </c>
      <c r="B32" s="139"/>
      <c r="C32" s="108"/>
    </row>
    <row r="33" spans="1:3" ht="20.100000000000001" customHeight="1">
      <c r="A33" s="105" t="s">
        <v>96</v>
      </c>
      <c r="B33" s="139"/>
      <c r="C33" s="108"/>
    </row>
    <row r="34" spans="1:3" ht="20.100000000000001" customHeight="1">
      <c r="A34" s="105" t="s">
        <v>97</v>
      </c>
      <c r="B34" s="139"/>
      <c r="C34" s="108"/>
    </row>
    <row r="35" spans="1:3" ht="20.100000000000001" customHeight="1">
      <c r="A35" s="105" t="s">
        <v>98</v>
      </c>
      <c r="B35" s="139"/>
      <c r="C35" s="108"/>
    </row>
    <row r="36" spans="1:3" ht="20.100000000000001" customHeight="1">
      <c r="A36" s="105" t="s">
        <v>99</v>
      </c>
      <c r="B36" s="139"/>
      <c r="C36" s="108"/>
    </row>
    <row r="37" spans="1:3" ht="20.100000000000001" customHeight="1">
      <c r="A37" s="105" t="s">
        <v>100</v>
      </c>
      <c r="B37" s="139"/>
      <c r="C37" s="108"/>
    </row>
    <row r="38" spans="1:3" ht="20.100000000000001" customHeight="1">
      <c r="A38" s="105" t="s">
        <v>101</v>
      </c>
      <c r="B38" s="139"/>
      <c r="C38" s="108"/>
    </row>
    <row r="39" spans="1:3" ht="20.100000000000001" customHeight="1">
      <c r="A39" s="105" t="s">
        <v>102</v>
      </c>
      <c r="B39" s="139"/>
      <c r="C39" s="108"/>
    </row>
    <row r="40" spans="1:3" ht="20.100000000000001" customHeight="1">
      <c r="A40" s="105" t="s">
        <v>103</v>
      </c>
      <c r="B40" s="139"/>
      <c r="C40" s="108"/>
    </row>
    <row r="41" spans="1:3" ht="20.100000000000001" customHeight="1">
      <c r="A41" s="105" t="s">
        <v>104</v>
      </c>
      <c r="B41" s="139"/>
      <c r="C41" s="108"/>
    </row>
    <row r="42" spans="1:3" ht="20.100000000000001" customHeight="1">
      <c r="A42" s="105" t="s">
        <v>105</v>
      </c>
      <c r="B42" s="139"/>
      <c r="C42" s="108"/>
    </row>
    <row r="43" spans="1:3" ht="20.100000000000001" customHeight="1">
      <c r="A43" s="105" t="s">
        <v>106</v>
      </c>
      <c r="B43" s="139"/>
      <c r="C43" s="108"/>
    </row>
    <row r="44" spans="1:3" ht="20.100000000000001" customHeight="1">
      <c r="A44" s="105" t="s">
        <v>107</v>
      </c>
      <c r="B44" s="139"/>
      <c r="C44" s="108"/>
    </row>
    <row r="45" spans="1:3" ht="20.100000000000001" customHeight="1">
      <c r="A45" s="105" t="s">
        <v>108</v>
      </c>
      <c r="B45" s="139"/>
      <c r="C45" s="108"/>
    </row>
    <row r="46" spans="1:3" ht="20.100000000000001" customHeight="1">
      <c r="A46" s="105" t="s">
        <v>109</v>
      </c>
      <c r="B46" s="139"/>
      <c r="C46" s="108"/>
    </row>
    <row r="47" spans="1:3" ht="20.100000000000001" customHeight="1">
      <c r="A47" s="105" t="s">
        <v>110</v>
      </c>
      <c r="B47" s="139"/>
      <c r="C47" s="108"/>
    </row>
    <row r="48" spans="1:3" ht="20.100000000000001" customHeight="1">
      <c r="A48" s="105" t="s">
        <v>111</v>
      </c>
      <c r="B48" s="139">
        <v>1138</v>
      </c>
      <c r="C48" s="108">
        <f>SUM(C49:C69)</f>
        <v>2052</v>
      </c>
    </row>
    <row r="49" spans="1:3" ht="20.100000000000001" customHeight="1">
      <c r="A49" s="105" t="s">
        <v>112</v>
      </c>
      <c r="B49" s="139">
        <v>233</v>
      </c>
      <c r="C49" s="108">
        <v>333</v>
      </c>
    </row>
    <row r="50" spans="1:3" ht="20.100000000000001" customHeight="1">
      <c r="A50" s="105" t="s">
        <v>113</v>
      </c>
      <c r="B50" s="139"/>
      <c r="C50" s="108"/>
    </row>
    <row r="51" spans="1:3" ht="20.100000000000001" customHeight="1">
      <c r="A51" s="105" t="s">
        <v>114</v>
      </c>
      <c r="B51" s="139"/>
      <c r="C51" s="108"/>
    </row>
    <row r="52" spans="1:3" ht="20.100000000000001" customHeight="1">
      <c r="A52" s="105" t="s">
        <v>115</v>
      </c>
      <c r="B52" s="139"/>
      <c r="C52" s="108"/>
    </row>
    <row r="53" spans="1:3" ht="20.100000000000001" customHeight="1">
      <c r="A53" s="105" t="s">
        <v>116</v>
      </c>
      <c r="B53" s="139"/>
      <c r="C53" s="108"/>
    </row>
    <row r="54" spans="1:3" ht="20.100000000000001" customHeight="1">
      <c r="A54" s="105" t="s">
        <v>117</v>
      </c>
      <c r="B54" s="139"/>
      <c r="C54" s="108"/>
    </row>
    <row r="55" spans="1:3" ht="20.100000000000001" customHeight="1">
      <c r="A55" s="105" t="s">
        <v>118</v>
      </c>
      <c r="B55" s="139">
        <v>200</v>
      </c>
      <c r="C55" s="108">
        <v>205</v>
      </c>
    </row>
    <row r="56" spans="1:3" ht="20.100000000000001" customHeight="1">
      <c r="A56" s="105" t="s">
        <v>119</v>
      </c>
      <c r="B56" s="139">
        <v>206</v>
      </c>
      <c r="C56" s="108">
        <v>18</v>
      </c>
    </row>
    <row r="57" spans="1:3" ht="20.100000000000001" customHeight="1">
      <c r="A57" s="105" t="s">
        <v>120</v>
      </c>
      <c r="B57" s="139"/>
      <c r="C57" s="108"/>
    </row>
    <row r="58" spans="1:3" ht="20.100000000000001" customHeight="1">
      <c r="A58" s="105" t="s">
        <v>121</v>
      </c>
      <c r="B58" s="139"/>
      <c r="C58" s="108"/>
    </row>
    <row r="59" spans="1:3" ht="20.100000000000001" customHeight="1">
      <c r="A59" s="105" t="s">
        <v>122</v>
      </c>
      <c r="B59" s="139"/>
      <c r="C59" s="108">
        <v>80</v>
      </c>
    </row>
    <row r="60" spans="1:3" ht="20.100000000000001" customHeight="1">
      <c r="A60" s="105" t="s">
        <v>123</v>
      </c>
      <c r="B60" s="139">
        <v>1221</v>
      </c>
      <c r="C60" s="108">
        <v>1306</v>
      </c>
    </row>
    <row r="61" spans="1:3" ht="20.100000000000001" customHeight="1">
      <c r="A61" s="105" t="s">
        <v>124</v>
      </c>
      <c r="B61" s="139">
        <v>35</v>
      </c>
      <c r="C61" s="108"/>
    </row>
    <row r="62" spans="1:3" ht="20.100000000000001" customHeight="1">
      <c r="A62" s="105" t="s">
        <v>125</v>
      </c>
      <c r="B62" s="139"/>
      <c r="C62" s="108">
        <v>110</v>
      </c>
    </row>
    <row r="63" spans="1:3" ht="20.100000000000001" customHeight="1">
      <c r="A63" s="105" t="s">
        <v>126</v>
      </c>
      <c r="B63" s="139"/>
      <c r="C63" s="108"/>
    </row>
    <row r="64" spans="1:3" ht="20.100000000000001" customHeight="1">
      <c r="A64" s="105" t="s">
        <v>127</v>
      </c>
      <c r="B64" s="139"/>
      <c r="C64" s="108"/>
    </row>
    <row r="65" spans="1:3" ht="20.100000000000001" customHeight="1">
      <c r="A65" s="105" t="s">
        <v>128</v>
      </c>
      <c r="B65" s="139"/>
      <c r="C65" s="108"/>
    </row>
    <row r="66" spans="1:3" ht="20.100000000000001" customHeight="1">
      <c r="A66" s="105" t="s">
        <v>129</v>
      </c>
      <c r="B66" s="139"/>
      <c r="C66" s="108"/>
    </row>
    <row r="67" spans="1:3" ht="20.100000000000001" customHeight="1">
      <c r="A67" s="105" t="s">
        <v>130</v>
      </c>
      <c r="B67" s="139"/>
      <c r="C67" s="108"/>
    </row>
    <row r="68" spans="1:3" ht="20.100000000000001" customHeight="1">
      <c r="A68" s="105" t="s">
        <v>131</v>
      </c>
      <c r="B68" s="139"/>
      <c r="C68" s="108"/>
    </row>
    <row r="69" spans="1:3" ht="20.100000000000001" customHeight="1">
      <c r="A69" s="105" t="s">
        <v>132</v>
      </c>
      <c r="B69" s="139"/>
      <c r="C69" s="108"/>
    </row>
    <row r="70" spans="1:3" ht="20.100000000000001" customHeight="1">
      <c r="A70" s="143" t="s">
        <v>133</v>
      </c>
      <c r="B70" s="141">
        <v>3975</v>
      </c>
      <c r="C70" s="142">
        <f>C5+C48</f>
        <v>4905</v>
      </c>
    </row>
    <row r="71" spans="1:3" ht="20.100000000000001" customHeight="1"/>
    <row r="72" spans="1:3" ht="20.100000000000001" customHeight="1"/>
    <row r="73" spans="1:3" ht="20.100000000000001" customHeight="1"/>
    <row r="74" spans="1:3" ht="20.100000000000001" customHeight="1"/>
    <row r="75" spans="1:3" ht="20.100000000000001" customHeight="1"/>
    <row r="76" spans="1:3" ht="20.100000000000001" customHeight="1"/>
    <row r="77" spans="1:3" ht="20.100000000000001" customHeight="1"/>
    <row r="78" spans="1:3" ht="20.100000000000001" customHeight="1"/>
    <row r="79" spans="1:3" ht="20.100000000000001" customHeight="1"/>
    <row r="80" spans="1:3" ht="20.100000000000001" customHeight="1"/>
    <row r="81" ht="20.25" customHeight="1"/>
  </sheetData>
  <sheetProtection formatCells="0" formatColumns="0" formatRows="0"/>
  <mergeCells count="1">
    <mergeCell ref="A2:C2"/>
  </mergeCells>
  <phoneticPr fontId="49" type="noConversion"/>
  <printOptions horizontalCentered="1"/>
  <pageMargins left="0.70833333333333304" right="0.70833333333333304" top="0.59027777777777801" bottom="0.51180555555555596" header="0.31458333333333299" footer="0.196527777777778"/>
  <pageSetup paperSize="9" orientation="portrait"/>
  <headerFooter>
    <oddFooter>&amp;C第 &amp;P 页，共 &amp;N 页</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51</vt:i4>
      </vt:variant>
    </vt:vector>
  </HeadingPairs>
  <TitlesOfParts>
    <vt:vector size="104" baseType="lpstr">
      <vt:lpstr>封面</vt:lpstr>
      <vt:lpstr>目录</vt:lpstr>
      <vt:lpstr>1-2025全镇公共收入</vt:lpstr>
      <vt:lpstr>2-2025全镇公共支出</vt:lpstr>
      <vt:lpstr>3-2025本级公共收入</vt:lpstr>
      <vt:lpstr>表3说明</vt:lpstr>
      <vt:lpstr>4-2025本级公共支出</vt:lpstr>
      <vt:lpstr>表4说明 </vt:lpstr>
      <vt:lpstr>5-2025公共转移支付收入</vt:lpstr>
      <vt:lpstr>6-2025公共转移支付支出</vt:lpstr>
      <vt:lpstr>7-2025全镇基金收入</vt:lpstr>
      <vt:lpstr>8-2025全镇基金支出</vt:lpstr>
      <vt:lpstr>9-2025本级基金收入</vt:lpstr>
      <vt:lpstr>表9说明</vt:lpstr>
      <vt:lpstr>10-2025本级基金支出</vt:lpstr>
      <vt:lpstr>表10说明</vt:lpstr>
      <vt:lpstr>11-2025全镇国资收入</vt:lpstr>
      <vt:lpstr>12-2025全镇国资支出</vt:lpstr>
      <vt:lpstr>13-2025本级国资收入</vt:lpstr>
      <vt:lpstr>表13说明</vt:lpstr>
      <vt:lpstr>14-2025本级国资支出</vt:lpstr>
      <vt:lpstr>表14说明</vt:lpstr>
      <vt:lpstr>15-2025社保收入</vt:lpstr>
      <vt:lpstr>16-2025社保支出</vt:lpstr>
      <vt:lpstr>表15-16说明</vt:lpstr>
      <vt:lpstr>17-2026全镇公共收入</vt:lpstr>
      <vt:lpstr>19-2026本级公共收入</vt:lpstr>
      <vt:lpstr>18-2026全镇公共支出</vt:lpstr>
      <vt:lpstr>表19说明</vt:lpstr>
      <vt:lpstr>20-2026本级公共支出</vt:lpstr>
      <vt:lpstr>表20说明</vt:lpstr>
      <vt:lpstr>21-2026公共转移支付收入</vt:lpstr>
      <vt:lpstr>22-2026公共转移支付支出</vt:lpstr>
      <vt:lpstr>23-2026全镇基金收入</vt:lpstr>
      <vt:lpstr>24-2026全镇基金支出</vt:lpstr>
      <vt:lpstr>25-2026本级基金收入 </vt:lpstr>
      <vt:lpstr>表25说明</vt:lpstr>
      <vt:lpstr>26-2026本级基金支出 </vt:lpstr>
      <vt:lpstr>表26说明</vt:lpstr>
      <vt:lpstr>27-2026全镇国资收入</vt:lpstr>
      <vt:lpstr>28-2026全镇国资支出</vt:lpstr>
      <vt:lpstr>29-2026本级国资收入</vt:lpstr>
      <vt:lpstr>表29说明</vt:lpstr>
      <vt:lpstr>30-2025本级国资支出</vt:lpstr>
      <vt:lpstr>表30说明</vt:lpstr>
      <vt:lpstr>31-2026社保收入</vt:lpstr>
      <vt:lpstr>32-2026社保支出</vt:lpstr>
      <vt:lpstr>表32-36说明</vt:lpstr>
      <vt:lpstr>33-2025债务限额、余额</vt:lpstr>
      <vt:lpstr>34-一般债务情况表</vt:lpstr>
      <vt:lpstr>35-专项债务情况表</vt:lpstr>
      <vt:lpstr>36-债务还本付息</vt:lpstr>
      <vt:lpstr>37-2026年债务预算收支安排</vt:lpstr>
      <vt:lpstr>'1-2025全镇公共收入'!Print_Area</vt:lpstr>
      <vt:lpstr>'16-2025社保支出'!Print_Area</vt:lpstr>
      <vt:lpstr>'17-2026全镇公共收入'!Print_Area</vt:lpstr>
      <vt:lpstr>'18-2026全镇公共支出'!Print_Area</vt:lpstr>
      <vt:lpstr>'19-2026本级公共收入'!Print_Area</vt:lpstr>
      <vt:lpstr>'20-2026本级公共支出'!Print_Area</vt:lpstr>
      <vt:lpstr>'23-2026全镇基金收入'!Print_Area</vt:lpstr>
      <vt:lpstr>'24-2026全镇基金支出'!Print_Area</vt:lpstr>
      <vt:lpstr>'26-2026本级基金支出 '!Print_Area</vt:lpstr>
      <vt:lpstr>'27-2026全镇国资收入'!Print_Area</vt:lpstr>
      <vt:lpstr>'28-2026全镇国资支出'!Print_Area</vt:lpstr>
      <vt:lpstr>'29-2026本级国资收入'!Print_Area</vt:lpstr>
      <vt:lpstr>'32-2026社保支出'!Print_Area</vt:lpstr>
      <vt:lpstr>'33-2025债务限额、余额'!Print_Area</vt:lpstr>
      <vt:lpstr>'34-一般债务情况表'!Print_Area</vt:lpstr>
      <vt:lpstr>'35-专项债务情况表'!Print_Area</vt:lpstr>
      <vt:lpstr>'36-债务还本付息'!Print_Area</vt:lpstr>
      <vt:lpstr>'4-2025本级公共支出'!Print_Area</vt:lpstr>
      <vt:lpstr>表13说明!Print_Area</vt:lpstr>
      <vt:lpstr>表14说明!Print_Area</vt:lpstr>
      <vt:lpstr>表19说明!Print_Area</vt:lpstr>
      <vt:lpstr>表20说明!Print_Area</vt:lpstr>
      <vt:lpstr>表29说明!Print_Area</vt:lpstr>
      <vt:lpstr>表30说明!Print_Area</vt:lpstr>
      <vt:lpstr>'表32-36说明'!Print_Area</vt:lpstr>
      <vt:lpstr>表3说明!Print_Area</vt:lpstr>
      <vt:lpstr>'11-2025全镇国资收入'!Print_Titles</vt:lpstr>
      <vt:lpstr>'1-2025全镇公共收入'!Print_Titles</vt:lpstr>
      <vt:lpstr>'12-2025全镇国资支出'!Print_Titles</vt:lpstr>
      <vt:lpstr>'13-2025本级国资收入'!Print_Titles</vt:lpstr>
      <vt:lpstr>'14-2025本级国资支出'!Print_Titles</vt:lpstr>
      <vt:lpstr>'15-2025社保收入'!Print_Titles</vt:lpstr>
      <vt:lpstr>'16-2025社保支出'!Print_Titles</vt:lpstr>
      <vt:lpstr>'17-2026全镇公共收入'!Print_Titles</vt:lpstr>
      <vt:lpstr>'18-2026全镇公共支出'!Print_Titles</vt:lpstr>
      <vt:lpstr>'19-2026本级公共收入'!Print_Titles</vt:lpstr>
      <vt:lpstr>'20-2026本级公共支出'!Print_Titles</vt:lpstr>
      <vt:lpstr>'21-2026公共转移支付收入'!Print_Titles</vt:lpstr>
      <vt:lpstr>'2-2025全镇公共支出'!Print_Titles</vt:lpstr>
      <vt:lpstr>'22-2026公共转移支付支出'!Print_Titles</vt:lpstr>
      <vt:lpstr>'27-2026全镇国资收入'!Print_Titles</vt:lpstr>
      <vt:lpstr>'28-2026全镇国资支出'!Print_Titles</vt:lpstr>
      <vt:lpstr>'29-2026本级国资收入'!Print_Titles</vt:lpstr>
      <vt:lpstr>'30-2025本级国资支出'!Print_Titles</vt:lpstr>
      <vt:lpstr>'31-2026社保收入'!Print_Titles</vt:lpstr>
      <vt:lpstr>'3-2025本级公共收入'!Print_Titles</vt:lpstr>
      <vt:lpstr>'32-2026社保支出'!Print_Titles</vt:lpstr>
      <vt:lpstr>'4-2025本级公共支出'!Print_Titles</vt:lpstr>
      <vt:lpstr>'5-2025公共转移支付收入'!Print_Titles</vt:lpstr>
      <vt:lpstr>'6-2025公共转移支付支出'!Print_Titles</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财政办</cp:lastModifiedBy>
  <cp:lastPrinted>2026-01-07T01:37:40Z</cp:lastPrinted>
  <dcterms:created xsi:type="dcterms:W3CDTF">2015-06-05T18:19:00Z</dcterms:created>
  <dcterms:modified xsi:type="dcterms:W3CDTF">2026-03-02T07:30:17Z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