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9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4" r:id="rId4"/>
    <sheet name="表5 政府性基金预算支出表" sheetId="5" r:id="rId5"/>
    <sheet name="表6 部门收支总表" sheetId="6" r:id="rId6"/>
    <sheet name="表7 部门收入总表" sheetId="7" r:id="rId7"/>
    <sheet name="表8 部门支出总表" sheetId="8" r:id="rId8"/>
    <sheet name="表9 采购预算明细表" sheetId="9" r:id="rId9"/>
    <sheet name="表10 项目支出年度绩效目标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<sst xmlns="http://schemas.openxmlformats.org/spreadsheetml/2006/main" count="585" uniqueCount="414">
  <si>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</si>
  <si>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</si>
  <si>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</si>
  <si>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</si>
  <si>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</si>
  <si>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</si>
  <si>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</si>
  <si>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</si>
  <si>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</si>
  <si>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</si>
  <si>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</si>
  <si>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</si>
  <si>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</si>
  <si>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</si>
  <si>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</si>
  <si>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</si>
  <si>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</si>
  <si>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</si>
  <si>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</si>
  <si>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</si>
  <si>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</si>
  <si>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</si>
  <si>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</si>
  <si>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</si>
  <si>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</si>
  <si>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</si>
  <si>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</si>
  <si>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</si>
  <si>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</si>
  <si>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</si>
  <si>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</si>
  <si>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</si>
  <si>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</si>
  <si>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</si>
  <si>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</si>
  <si>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</si>
  <si>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</si>
  <si>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</si>
  <si>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</si>
  <si>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</si>
  <si>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</si>
  <si>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</si>
  <si>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</si>
  <si>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</si>
  <si>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</si>
  <si>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</si>
  <si>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</si>
  <si>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</si>
  <si>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</si>
  <si>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</si>
  <si>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</si>
  <si>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</si>
  <si>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</si>
  <si>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</si>
  <si>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</si>
  <si>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</si>
  <si>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</si>
  <si>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</si>
  <si>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</si>
  <si>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911</t>
  </si>
  <si>
    <t>重庆市涪陵区石沱镇人民政府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</si>
  <si>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</si>
  <si>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</si>
  <si>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</si>
  <si>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</si>
  <si>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</si>
  <si>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</si>
  <si>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</si>
  <si>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</si>
  <si>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</si>
  <si>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</si>
  <si>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</si>
  <si>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20106</t>
  </si>
  <si>
    <t>财政事务</t>
  </si>
  <si>
    <t>2010601</t>
  </si>
  <si>
    <t>20131</t>
  </si>
  <si>
    <t>党委办公厅（室）及相关机构事务</t>
  </si>
  <si>
    <t>2013101</t>
  </si>
  <si>
    <t>2013102</t>
  </si>
  <si>
    <t>207</t>
  </si>
  <si>
    <t>文化旅游体育与传媒支出</t>
  </si>
  <si>
    <t>20701</t>
  </si>
  <si>
    <t>文化和旅游</t>
  </si>
  <si>
    <t>2070109</t>
  </si>
  <si>
    <t>群众文化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</si>
  <si>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</si>
  <si>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</si>
  <si>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</si>
  <si>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</si>
  <si>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</si>
  <si>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</si>
  <si>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</si>
  <si>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</si>
  <si>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20802</t>
  </si>
  <si>
    <t>民政管理事务</t>
  </si>
  <si>
    <t>2080208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</si>
  <si>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</si>
  <si>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</si>
  <si>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</si>
  <si>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</si>
  <si>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</si>
  <si>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</si>
  <si>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</si>
  <si>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</si>
  <si>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20828</t>
  </si>
  <si>
    <t>退役军人管理事务</t>
  </si>
  <si>
    <t>2082850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</si>
  <si>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</si>
  <si>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</si>
  <si>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</si>
  <si>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</si>
  <si>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</si>
  <si>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</si>
  <si>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</si>
  <si>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</si>
  <si>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</si>
  <si>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</si>
  <si>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</si>
  <si>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</si>
  <si>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</si>
  <si>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</si>
  <si>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</si>
  <si>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</si>
  <si>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</si>
  <si>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</si>
  <si>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</si>
  <si>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</si>
  <si>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</si>
  <si>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</si>
  <si>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</si>
  <si>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</si>
  <si>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</si>
  <si>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2130126</t>
  </si>
  <si>
    <t>农村社会事业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</si>
  <si>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</si>
  <si>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</si>
  <si>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</si>
  <si>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</si>
  <si>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</si>
  <si>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</si>
  <si>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</si>
  <si>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</si>
  <si>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</si>
  <si>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</si>
  <si>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</si>
  <si>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</si>
  <si>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</si>
  <si>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</si>
  <si>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</si>
  <si>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</si>
  <si>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</si>
  <si>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</si>
  <si>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</si>
  <si>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</si>
  <si>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</si>
  <si>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</si>
  <si>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</si>
  <si>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</si>
  <si>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</si>
  <si>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</si>
  <si>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</si>
  <si>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</si>
  <si>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</si>
  <si>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</si>
  <si>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</si>
  <si>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</si>
  <si>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</si>
  <si>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</si>
  <si>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</si>
  <si>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</si>
  <si>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</si>
  <si>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</si>
  <si>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</si>
  <si>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</si>
  <si>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</si>
  <si>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</si>
  <si>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</si>
  <si>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</si>
  <si>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</si>
  <si>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</si>
  <si>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</si>
  <si>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</si>
  <si>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</si>
  <si>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</si>
  <si>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</si>
  <si>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</si>
  <si>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</si>
  <si>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</si>
  <si>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</si>
  <si>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</si>
  <si>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</si>
  <si>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</si>
  <si>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</si>
  <si>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</si>
  <si>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</si>
  <si>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</si>
  <si>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</si>
  <si>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</si>
  <si>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</si>
  <si>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</si>
  <si>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</si>
  <si>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</si>
  <si>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</si>
  <si>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</si>
  <si>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</si>
  <si>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</si>
  <si>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</si>
  <si>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</si>
  <si>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</si>
  <si>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</si>
  <si>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</si>
  <si>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</si>
  <si>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</si>
  <si>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</si>
  <si>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</si>
  <si>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</si>
  <si>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</si>
  <si>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</si>
  <si>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</si>
  <si>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</si>
  <si>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</si>
  <si>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</si>
  <si>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</si>
  <si>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</si>
  <si>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</si>
  <si>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</si>
  <si>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</si>
  <si>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310</t>
  </si>
  <si>
    <t xml:space="preserve">  资本性支出</t>
  </si>
  <si>
    <t xml:space="preserve">   31002</t>
  </si>
  <si>
    <t xml:space="preserve">   办公设备购置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</si>
  <si>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</si>
  <si>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</si>
  <si>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</si>
  <si>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</si>
  <si>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</si>
  <si>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</si>
  <si>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</si>
  <si>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</si>
  <si>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</si>
  <si>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</si>
  <si>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</si>
  <si>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</si>
  <si>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</si>
  <si>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</si>
  <si>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</si>
  <si>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</si>
  <si>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</si>
  <si>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</si>
  <si>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</si>
  <si>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</si>
  <si>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</si>
  <si>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</si>
  <si>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</si>
  <si>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</si>
  <si>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</si>
  <si>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</si>
  <si>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</si>
  <si>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</si>
  <si>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</si>
  <si>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</si>
  <si>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</si>
  <si>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</si>
  <si>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上年结转结余资金收入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</si>
  <si>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</si>
  <si>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</si>
  <si>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</si>
  <si>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</si>
  <si>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</si>
  <si>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</si>
  <si>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</si>
  <si>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</si>
  <si>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</si>
  <si>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</si>
  <si>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</si>
  <si>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</si>
  <si>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</si>
  <si>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</si>
  <si>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</si>
  <si>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</si>
  <si>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</si>
  <si>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</si>
  <si>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</si>
  <si>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</si>
  <si>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</si>
  <si>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</si>
  <si>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</si>
  <si>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</si>
  <si>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</si>
  <si>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</si>
  <si>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>上年结转结余资金</t>
  </si>
  <si>
    <t>财政专户管理收入</t>
  </si>
  <si>
    <t xml:space="preserve">  201</t>
  </si>
  <si>
    <t xml:space="preserve">  一般公共服务支出</t>
  </si>
  <si>
    <t xml:space="preserve">   20103</t>
  </si>
  <si>
    <t xml:space="preserve">   政府办公厅（室）及相关机构事务</t>
  </si>
  <si>
    <t xml:space="preserve">    2010301</t>
  </si>
  <si>
    <t xml:space="preserve">    行政运行</t>
  </si>
  <si>
    <t xml:space="preserve">    2010302</t>
  </si>
  <si>
    <t xml:space="preserve">    一般行政管理事务</t>
  </si>
  <si>
    <t xml:space="preserve">   20131</t>
  </si>
  <si>
    <t xml:space="preserve">   党委办公厅（室）及相关机构事务</t>
  </si>
  <si>
    <t xml:space="preserve">    2013101</t>
  </si>
  <si>
    <t xml:space="preserve">    2013102</t>
  </si>
  <si>
    <t xml:space="preserve">  207</t>
  </si>
  <si>
    <t xml:space="preserve">  文化旅游体育与传媒支出</t>
  </si>
  <si>
    <t xml:space="preserve">   20701</t>
  </si>
  <si>
    <t xml:space="preserve">   文化和旅游</t>
  </si>
  <si>
    <t xml:space="preserve">    2070199</t>
  </si>
  <si>
    <t xml:space="preserve">    其他文化和旅游支出</t>
  </si>
  <si>
    <t xml:space="preserve">  208</t>
  </si>
  <si>
    <t xml:space="preserve">  社会保障和就业支出</t>
  </si>
  <si>
    <t xml:space="preserve">   20801</t>
  </si>
  <si>
    <t xml:space="preserve">   人力资源和社会保障管理事务</t>
  </si>
  <si>
    <t xml:space="preserve">    2080150</t>
  </si>
  <si>
    <t xml:space="preserve">    事业运行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</si>
  <si>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</si>
  <si>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</si>
  <si>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</si>
  <si>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</si>
  <si>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</si>
  <si>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</si>
  <si>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</si>
  <si>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</si>
  <si>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</si>
  <si>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</si>
  <si>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</si>
  <si>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</si>
  <si>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</si>
  <si>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</si>
  <si>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</si>
  <si>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</si>
  <si>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211</t>
  </si>
  <si>
    <t xml:space="preserve">  节能环保支出</t>
  </si>
  <si>
    <t xml:space="preserve">   21101</t>
  </si>
  <si>
    <t xml:space="preserve">   环境保护管理事务</t>
  </si>
  <si>
    <t xml:space="preserve">    2110199</t>
  </si>
  <si>
    <t xml:space="preserve">    其他环境保护管理事务支出</t>
  </si>
  <si>
    <t xml:space="preserve">  212</t>
  </si>
  <si>
    <t xml:space="preserve">  城乡社区支出</t>
  </si>
  <si>
    <t xml:space="preserve">   21201</t>
  </si>
  <si>
    <t xml:space="preserve">   城乡社区管理事务</t>
  </si>
  <si>
    <t xml:space="preserve">    2120199</t>
  </si>
  <si>
    <t xml:space="preserve">    其他城乡社区管理事务支出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</si>
  <si>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</si>
  <si>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</si>
  <si>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</si>
  <si>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</si>
  <si>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  2130104</t>
  </si>
  <si>
    <t xml:space="preserve">    2130126</t>
  </si>
  <si>
    <t xml:space="preserve">    农村社会事业</t>
  </si>
  <si>
    <t xml:space="preserve">    2130199</t>
  </si>
  <si>
    <t xml:space="preserve">    其他农业农村支出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</si>
  <si>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</si>
  <si>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</si>
  <si>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</si>
  <si>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</si>
  <si>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</si>
  <si>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</si>
  <si>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</si>
  <si>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2025年部门支出总表</t>
  </si>
  <si>
    <t>表九</t>
  </si>
  <si>
    <t>2025年采购预算明细表</t>
  </si>
  <si>
    <t>表十</t>
  </si>
  <si>
    <t>2025年项目支出年度绩效目标表</t>
  </si>
  <si>
    <t>编制单位</t>
  </si>
  <si>
    <t>911001-重庆市涪陵区石沱镇人民政府（本级）</t>
  </si>
  <si>
    <t>项目名称</t>
  </si>
  <si>
    <t>50010225T000005122647-村党组织书记（村民委员会主任）补贴</t>
  </si>
  <si>
    <t>职能职责与活动</t>
  </si>
  <si>
    <t>10-综合管理/01-综合事务管理</t>
  </si>
  <si>
    <t>主管部门</t>
  </si>
  <si>
    <t>9111-重庆市涪陵区石沱镇人民政府</t>
  </si>
  <si>
    <t>项目经办人</t>
  </si>
  <si>
    <t>廖钧凤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</si>
  <si>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</si>
  <si>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</si>
  <si>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</si>
  <si>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</si>
  <si>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</si>
  <si>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</si>
  <si>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村党组织书记（村民委员会主任）补贴负责党支部、村委会全面工作。开展走访，排查矛盾，解决邻里纠纷；带头发展农村经济，宣传各项惠民政策，为群众办实事；做好村庄治理公共卫生、防疫等工作；负责防汛抗旱、水利兴修、道路修建等基础设施建设工作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</si>
  <si>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</si>
  <si>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</si>
  <si>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</si>
  <si>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</si>
  <si>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</si>
  <si>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</si>
  <si>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</si>
  <si>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</si>
  <si>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</si>
  <si>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</si>
  <si>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</si>
  <si>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</si>
  <si>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</si>
  <si>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</si>
  <si>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</si>
  <si>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</si>
  <si>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 xml:space="preserve"> 
数量指标</t>
  </si>
  <si>
    <t xml:space="preserve"> 
宣传惠民政策次数</t>
  </si>
  <si>
    <t>≥</t>
  </si>
  <si>
    <t xml:space="preserve"> 
次</t>
  </si>
  <si>
    <t xml:space="preserve"> 
30</t>
  </si>
  <si>
    <t>是</t>
  </si>
  <si>
    <t xml:space="preserve"> 
安全指标</t>
  </si>
  <si>
    <t xml:space="preserve"> 
解决矛盾纠纷件数</t>
  </si>
  <si>
    <t xml:space="preserve"> 
≥</t>
  </si>
  <si>
    <t xml:space="preserve"> 
26</t>
  </si>
  <si>
    <t xml:space="preserve"> 
件</t>
  </si>
  <si>
    <t>效益指标</t>
  </si>
  <si>
    <t xml:space="preserve"> 
社会效益</t>
  </si>
  <si>
    <t>公共环境整治次数</t>
  </si>
  <si>
    <t>次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</si>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</sst>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0">
    <font>
      <sz val="11"/>
      <color indexed="8"/>
      <name val="宋体"/>
      <charset val="1"/>
      <scheme val="minor"/>
    </font>
    <font>
      <sz val="9"/>
      <color indexed="8"/>
      <name val="WenQuanYi Micro Hei"/>
      <charset val="134"/>
    </font>
    <font>
      <b/>
      <sz val="15"/>
      <color indexed="8"/>
      <name val="SimSun"/>
      <charset val="134"/>
    </font>
    <font>
      <sz val="9"/>
      <color indexed="8"/>
      <name val="宋体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49" applyFont="1" applyBorder="1" applyAlignment="1">
      <alignment vertical="center" wrapText="1"/>
    </xf>
    <xf numFmtId="0" fontId="2" fillId="0" borderId="0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horizontal="left" vertical="center" wrapText="1"/>
    </xf>
    <xf numFmtId="0" fontId="3" fillId="0" borderId="1" xfId="49" applyFont="1" applyBorder="1" applyAlignment="1">
      <alignment vertical="center" wrapText="1"/>
    </xf>
    <xf numFmtId="0" fontId="4" fillId="0" borderId="0" xfId="49" applyFont="1" applyBorder="1" applyAlignment="1">
      <alignment horizontal="right" vertical="center" wrapText="1"/>
    </xf>
    <xf numFmtId="4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23" workbookViewId="0">
      <selection activeCell="C40" sqref="C40"/>
    </sheetView>
  </sheetViews>
  <sheetFormatPr defaultColWidth="10" defaultRowHeight="13.5" outlineLevelCol="7"/>
  <cols>
    <col min="1" max="1" width="1.025" customWidth="1"/>
    <col min="2" max="2" width="25.6416666666667" customWidth="1"/>
    <col min="3" max="3" width="14.25" customWidth="1"/>
    <col min="4" max="4" width="29.0416666666667" customWidth="1"/>
    <col min="5" max="7" width="12.8166666666667" customWidth="1"/>
    <col min="8" max="8" width="14.6583333333333" customWidth="1"/>
  </cols>
  <sheetData>
    <row r="1" ht="16.35" customHeight="1" spans="1:2">
      <c r="A1" s="11"/>
      <c r="B1" s="11" t="s">
        <v>0</v>
      </c>
    </row>
    <row r="2" ht="49.15" customHeight="1" spans="1:8">
      <c r="A2" s="11"/>
      <c r="B2" s="12" t="s">
        <v>1</v>
      </c>
      <c r="C2" s="12"/>
      <c r="D2" s="12"/>
      <c r="E2" s="12"/>
      <c r="F2" s="12"/>
      <c r="G2" s="12"/>
      <c r="H2" s="12"/>
    </row>
    <row r="3" ht="16.35" customHeight="1" spans="2:8">
      <c r="B3" s="13"/>
      <c r="C3" s="13"/>
      <c r="D3" s="13"/>
      <c r="H3" s="17" t="s">
        <v>2</v>
      </c>
    </row>
    <row r="4" ht="26.05" customHeight="1" spans="2:8">
      <c r="B4" s="14" t="s">
        <v>3</v>
      </c>
      <c r="C4" s="14"/>
      <c r="D4" s="14" t="s">
        <v>4</v>
      </c>
      <c r="E4" s="14"/>
      <c r="F4" s="14"/>
      <c r="G4" s="14"/>
      <c r="H4" s="14"/>
    </row>
    <row r="5" ht="13" customHeight="1" spans="2:8"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</row>
    <row r="6" ht="13" customHeight="1" spans="2:8">
      <c r="B6" s="14"/>
      <c r="C6" s="14"/>
      <c r="D6" s="14"/>
      <c r="E6" s="14"/>
      <c r="F6" s="14"/>
      <c r="G6" s="14"/>
      <c r="H6" s="14"/>
    </row>
    <row r="7" ht="25" customHeight="1" spans="2:8">
      <c r="B7" s="21" t="s">
        <v>12</v>
      </c>
      <c r="C7" s="16">
        <f>SUM(C8:C36)</f>
        <v>31091750.6</v>
      </c>
      <c r="D7" s="21" t="s">
        <v>13</v>
      </c>
      <c r="E7" s="16">
        <f>SUM(E8:E36)</f>
        <v>31091750.6</v>
      </c>
      <c r="F7" s="16">
        <f>SUM(F8:F36)</f>
        <v>31091750.6</v>
      </c>
      <c r="G7" s="16"/>
      <c r="H7" s="16"/>
    </row>
    <row r="8" ht="25" customHeight="1" spans="2:8">
      <c r="B8" s="21" t="s">
        <v>14</v>
      </c>
      <c r="C8" s="16">
        <v>31091750.6</v>
      </c>
      <c r="D8" s="21" t="s">
        <v>15</v>
      </c>
      <c r="E8" s="16">
        <v>8405354.45</v>
      </c>
      <c r="F8" s="16">
        <v>8405354.45</v>
      </c>
      <c r="G8" s="16"/>
      <c r="H8" s="16"/>
    </row>
    <row r="9" ht="16.35" customHeight="1" spans="2:8">
      <c r="B9" s="21" t="s">
        <v>16</v>
      </c>
      <c r="C9" s="16"/>
      <c r="D9" s="21" t="s">
        <v>17</v>
      </c>
      <c r="E9" s="16"/>
      <c r="F9" s="16"/>
      <c r="G9" s="16"/>
      <c r="H9" s="16"/>
    </row>
    <row r="10" ht="16.35" customHeight="1" spans="2:8">
      <c r="B10" s="21" t="s">
        <v>18</v>
      </c>
      <c r="C10" s="16"/>
      <c r="D10" s="21" t="s">
        <v>19</v>
      </c>
      <c r="E10" s="16"/>
      <c r="F10" s="16"/>
      <c r="G10" s="16"/>
      <c r="H10" s="16"/>
    </row>
    <row r="11" ht="16.35" customHeight="1" spans="2:8">
      <c r="B11" s="21" t="s">
        <v>20</v>
      </c>
      <c r="C11" s="16"/>
      <c r="D11" s="21" t="s">
        <v>21</v>
      </c>
      <c r="E11" s="16"/>
      <c r="F11" s="16"/>
      <c r="G11" s="16"/>
      <c r="H11" s="16"/>
    </row>
    <row r="12" ht="16.35" customHeight="1" spans="2:8">
      <c r="B12" s="21" t="s">
        <v>14</v>
      </c>
      <c r="C12" s="16"/>
      <c r="D12" s="21" t="s">
        <v>22</v>
      </c>
      <c r="E12" s="16"/>
      <c r="F12" s="16"/>
      <c r="G12" s="16"/>
      <c r="H12" s="16"/>
    </row>
    <row r="13" ht="16.35" customHeight="1" spans="2:8">
      <c r="B13" s="21" t="s">
        <v>16</v>
      </c>
      <c r="C13" s="16"/>
      <c r="D13" s="21" t="s">
        <v>23</v>
      </c>
      <c r="E13" s="16"/>
      <c r="F13" s="16"/>
      <c r="G13" s="16"/>
      <c r="H13" s="16"/>
    </row>
    <row r="14" ht="16.35" customHeight="1" spans="2:8">
      <c r="B14" s="21" t="s">
        <v>18</v>
      </c>
      <c r="C14" s="16"/>
      <c r="D14" s="21" t="s">
        <v>24</v>
      </c>
      <c r="E14" s="16">
        <v>1527731.64</v>
      </c>
      <c r="F14" s="16">
        <v>1527731.64</v>
      </c>
      <c r="G14" s="16"/>
      <c r="H14" s="16"/>
    </row>
    <row r="15" ht="16.35" customHeight="1" spans="2:8">
      <c r="B15" s="21"/>
      <c r="C15" s="16"/>
      <c r="D15" s="21" t="s">
        <v>25</v>
      </c>
      <c r="E15" s="16">
        <v>4000666.58</v>
      </c>
      <c r="F15" s="16">
        <v>4000666.58</v>
      </c>
      <c r="G15" s="16"/>
      <c r="H15" s="16"/>
    </row>
    <row r="16" ht="16.35" customHeight="1" spans="2:8">
      <c r="B16" s="21"/>
      <c r="C16" s="16"/>
      <c r="D16" s="21" t="s">
        <v>26</v>
      </c>
      <c r="E16" s="16"/>
      <c r="F16" s="16"/>
      <c r="G16" s="16"/>
      <c r="H16" s="16"/>
    </row>
    <row r="17" ht="16.35" customHeight="1" spans="2:8">
      <c r="B17" s="21"/>
      <c r="C17" s="16"/>
      <c r="D17" s="21" t="s">
        <v>27</v>
      </c>
      <c r="E17" s="16">
        <v>2415528.35</v>
      </c>
      <c r="F17" s="16">
        <v>2415528.35</v>
      </c>
      <c r="G17" s="16"/>
      <c r="H17" s="16"/>
    </row>
    <row r="18" ht="16.35" customHeight="1" spans="2:8">
      <c r="B18" s="21"/>
      <c r="C18" s="16"/>
      <c r="D18" s="21" t="s">
        <v>28</v>
      </c>
      <c r="E18" s="16">
        <v>2551952.46</v>
      </c>
      <c r="F18" s="16">
        <v>2551952.46</v>
      </c>
      <c r="G18" s="16"/>
      <c r="H18" s="16"/>
    </row>
    <row r="19" ht="16.35" customHeight="1" spans="2:8">
      <c r="B19" s="21"/>
      <c r="C19" s="16"/>
      <c r="D19" s="21" t="s">
        <v>29</v>
      </c>
      <c r="E19" s="16">
        <v>1179234</v>
      </c>
      <c r="F19" s="16">
        <v>1179234</v>
      </c>
      <c r="G19" s="16"/>
      <c r="H19" s="16"/>
    </row>
    <row r="20" ht="16.35" customHeight="1" spans="2:8">
      <c r="B20" s="21"/>
      <c r="C20" s="16"/>
      <c r="D20" s="21" t="s">
        <v>30</v>
      </c>
      <c r="E20" s="16">
        <v>9701841.32</v>
      </c>
      <c r="F20" s="16">
        <v>9701841.32</v>
      </c>
      <c r="G20" s="16"/>
      <c r="H20" s="16"/>
    </row>
    <row r="21" ht="16.35" customHeight="1" spans="2:8">
      <c r="B21" s="21"/>
      <c r="C21" s="16"/>
      <c r="D21" s="21" t="s">
        <v>31</v>
      </c>
      <c r="E21" s="16"/>
      <c r="F21" s="16"/>
      <c r="G21" s="16"/>
      <c r="H21" s="16"/>
    </row>
    <row r="22" ht="16.35" customHeight="1" spans="2:8">
      <c r="B22" s="21"/>
      <c r="C22" s="16"/>
      <c r="D22" s="21" t="s">
        <v>32</v>
      </c>
      <c r="E22" s="16"/>
      <c r="F22" s="16"/>
      <c r="G22" s="16"/>
      <c r="H22" s="16"/>
    </row>
    <row r="23" ht="16.35" customHeight="1" spans="2:8">
      <c r="B23" s="21"/>
      <c r="C23" s="16"/>
      <c r="D23" s="21" t="s">
        <v>33</v>
      </c>
      <c r="E23" s="16"/>
      <c r="F23" s="16"/>
      <c r="G23" s="16"/>
      <c r="H23" s="16"/>
    </row>
    <row r="24" ht="16.35" customHeight="1" spans="2:8">
      <c r="B24" s="21"/>
      <c r="C24" s="16"/>
      <c r="D24" s="21" t="s">
        <v>34</v>
      </c>
      <c r="E24" s="16"/>
      <c r="F24" s="16"/>
      <c r="G24" s="16"/>
      <c r="H24" s="16"/>
    </row>
    <row r="25" ht="16.35" customHeight="1" spans="2:8">
      <c r="B25" s="21"/>
      <c r="C25" s="16"/>
      <c r="D25" s="21" t="s">
        <v>35</v>
      </c>
      <c r="E25" s="16"/>
      <c r="F25" s="16"/>
      <c r="G25" s="16"/>
      <c r="H25" s="16"/>
    </row>
    <row r="26" ht="16.35" customHeight="1" spans="2:8">
      <c r="B26" s="21"/>
      <c r="C26" s="16"/>
      <c r="D26" s="21" t="s">
        <v>36</v>
      </c>
      <c r="E26" s="16"/>
      <c r="F26" s="16"/>
      <c r="G26" s="16"/>
      <c r="H26" s="16"/>
    </row>
    <row r="27" ht="16.35" customHeight="1" spans="2:8">
      <c r="B27" s="21"/>
      <c r="C27" s="16"/>
      <c r="D27" s="21" t="s">
        <v>37</v>
      </c>
      <c r="E27" s="16">
        <v>1309441.8</v>
      </c>
      <c r="F27" s="16">
        <v>1309441.8</v>
      </c>
      <c r="G27" s="16"/>
      <c r="H27" s="16"/>
    </row>
    <row r="28" ht="16.35" customHeight="1" spans="2:8">
      <c r="B28" s="21"/>
      <c r="C28" s="16"/>
      <c r="D28" s="21" t="s">
        <v>38</v>
      </c>
      <c r="E28" s="16"/>
      <c r="F28" s="16"/>
      <c r="G28" s="16"/>
      <c r="H28" s="16"/>
    </row>
    <row r="29" ht="16.35" customHeight="1" spans="2:8">
      <c r="B29" s="21"/>
      <c r="C29" s="16"/>
      <c r="D29" s="21" t="s">
        <v>39</v>
      </c>
      <c r="E29" s="16"/>
      <c r="F29" s="16"/>
      <c r="G29" s="16"/>
      <c r="H29" s="16"/>
    </row>
    <row r="30" ht="16.35" customHeight="1" spans="2:8">
      <c r="B30" s="21"/>
      <c r="C30" s="16"/>
      <c r="D30" s="21" t="s">
        <v>40</v>
      </c>
      <c r="E30" s="16"/>
      <c r="F30" s="16"/>
      <c r="G30" s="16"/>
      <c r="H30" s="16"/>
    </row>
    <row r="31" ht="16.35" customHeight="1" spans="2:8">
      <c r="B31" s="21"/>
      <c r="C31" s="16"/>
      <c r="D31" s="21" t="s">
        <v>41</v>
      </c>
      <c r="E31" s="16"/>
      <c r="F31" s="16"/>
      <c r="G31" s="16"/>
      <c r="H31" s="16"/>
    </row>
    <row r="32" ht="16.35" customHeight="1" spans="2:8">
      <c r="B32" s="21"/>
      <c r="C32" s="16"/>
      <c r="D32" s="21" t="s">
        <v>42</v>
      </c>
      <c r="E32" s="16"/>
      <c r="F32" s="16"/>
      <c r="G32" s="16"/>
      <c r="H32" s="16"/>
    </row>
    <row r="33" ht="16.35" customHeight="1" spans="2:8">
      <c r="B33" s="21"/>
      <c r="C33" s="16"/>
      <c r="D33" s="21" t="s">
        <v>43</v>
      </c>
      <c r="E33" s="16"/>
      <c r="F33" s="16"/>
      <c r="G33" s="16"/>
      <c r="H33" s="16"/>
    </row>
    <row r="34" ht="16.35" customHeight="1" spans="2:8">
      <c r="B34" s="21"/>
      <c r="C34" s="16"/>
      <c r="D34" s="21" t="s">
        <v>44</v>
      </c>
      <c r="E34" s="16"/>
      <c r="F34" s="16"/>
      <c r="G34" s="16"/>
      <c r="H34" s="16"/>
    </row>
    <row r="35" ht="16.35" customHeight="1" spans="2:8">
      <c r="B35" s="21"/>
      <c r="C35" s="16"/>
      <c r="D35" s="21" t="s">
        <v>45</v>
      </c>
      <c r="E35" s="16"/>
      <c r="F35" s="16"/>
      <c r="G35" s="16"/>
      <c r="H35" s="16"/>
    </row>
    <row r="36" ht="16.35" customHeight="1" spans="2:8">
      <c r="B36" s="21"/>
      <c r="C36" s="16"/>
      <c r="D36" s="21" t="s">
        <v>46</v>
      </c>
      <c r="E36" s="16"/>
      <c r="F36" s="16"/>
      <c r="G36" s="16"/>
      <c r="H36" s="16"/>
    </row>
    <row r="37" ht="16.35" customHeight="1" spans="2:8">
      <c r="B37" s="21"/>
      <c r="C37" s="21"/>
      <c r="D37" s="15" t="s">
        <v>47</v>
      </c>
      <c r="E37" s="21"/>
      <c r="F37" s="21"/>
      <c r="G37" s="21"/>
      <c r="H37" s="21"/>
    </row>
    <row r="38" ht="16.35" customHeight="1" spans="2:8">
      <c r="B38" s="21"/>
      <c r="C38" s="21"/>
      <c r="D38" s="21"/>
      <c r="E38" s="21"/>
      <c r="F38" s="21"/>
      <c r="G38" s="21"/>
      <c r="H38" s="21"/>
    </row>
    <row r="39" ht="25" customHeight="1" spans="2:8">
      <c r="B39" s="15" t="s">
        <v>48</v>
      </c>
      <c r="C39" s="16">
        <f>SUM(C8:C38)</f>
        <v>31091750.6</v>
      </c>
      <c r="D39" s="15" t="s">
        <v>49</v>
      </c>
      <c r="E39" s="16">
        <f>SUM(E8:E34)</f>
        <v>31091750.6</v>
      </c>
      <c r="F39" s="21"/>
      <c r="G39" s="21"/>
      <c r="H39" s="21"/>
    </row>
  </sheetData>
  <mergeCells count="11">
    <mergeCell ref="B2:H2"/>
    <mergeCell ref="B3:D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G13" sqref="G13"/>
    </sheetView>
  </sheetViews>
  <sheetFormatPr defaultColWidth="10" defaultRowHeight="13.5" outlineLevelCol="6"/>
  <cols>
    <col min="1" max="1" width="1.9" customWidth="1"/>
    <col min="2" max="2" width="15.3833333333333" customWidth="1"/>
    <col min="3" max="3" width="35.9" customWidth="1"/>
    <col min="4" max="4" width="11.9416666666667" customWidth="1"/>
    <col min="5" max="5" width="17.375" customWidth="1"/>
    <col min="6" max="6" width="15.3333333333333" customWidth="1"/>
    <col min="7" max="7" width="17.6416666666667" customWidth="1"/>
  </cols>
  <sheetData>
    <row r="1" ht="16.35" customHeight="1" spans="1:2">
      <c r="A1" s="11"/>
      <c r="B1" s="11" t="s">
        <v>50</v>
      </c>
    </row>
    <row r="2" ht="49.15" customHeight="1" spans="1:7">
      <c r="A2" s="11"/>
      <c r="B2" s="12" t="s">
        <v>51</v>
      </c>
      <c r="C2" s="12"/>
      <c r="D2" s="12"/>
      <c r="E2" s="12"/>
      <c r="F2" s="12"/>
      <c r="G2" s="12"/>
    </row>
    <row r="3" ht="16.35" customHeight="1" spans="3:7">
      <c r="C3" s="13"/>
      <c r="D3" s="13"/>
      <c r="E3" s="13"/>
      <c r="F3" s="13"/>
      <c r="G3" s="13"/>
    </row>
    <row r="4" ht="16.35" customHeight="1" spans="3:7">
      <c r="C4" s="13"/>
      <c r="D4" s="13"/>
      <c r="G4" s="17" t="s">
        <v>2</v>
      </c>
    </row>
    <row r="5" ht="16.35" customHeight="1" spans="2:7">
      <c r="B5" s="14" t="s">
        <v>52</v>
      </c>
      <c r="C5" s="14" t="s">
        <v>53</v>
      </c>
      <c r="D5" s="14" t="s">
        <v>54</v>
      </c>
      <c r="E5" s="14" t="s">
        <v>55</v>
      </c>
      <c r="F5" s="14"/>
      <c r="G5" s="14"/>
    </row>
    <row r="6" ht="16.35" customHeight="1" spans="2:7">
      <c r="B6" s="14"/>
      <c r="C6" s="14"/>
      <c r="D6" s="14"/>
      <c r="E6" s="14" t="s">
        <v>56</v>
      </c>
      <c r="F6" s="14" t="s">
        <v>57</v>
      </c>
      <c r="G6" s="14" t="s">
        <v>58</v>
      </c>
    </row>
    <row r="7" ht="16.35" customHeight="1" spans="2:7">
      <c r="B7" s="15" t="s">
        <v>8</v>
      </c>
      <c r="C7" s="15"/>
      <c r="D7" s="21"/>
      <c r="E7" s="16">
        <f>SUM(F7:G7)</f>
        <v>31091750.6</v>
      </c>
      <c r="F7" s="16">
        <v>23773750.6</v>
      </c>
      <c r="G7" s="16">
        <v>7318000</v>
      </c>
    </row>
    <row r="8" ht="29.3" customHeight="1" spans="2:7">
      <c r="B8" s="18" t="s">
        <v>59</v>
      </c>
      <c r="C8" s="18" t="s">
        <v>60</v>
      </c>
      <c r="D8" s="21"/>
      <c r="E8" s="20">
        <f>SUM(E9,E20,E24,E35,E39,E42,E45,E50)</f>
        <v>31091750.6</v>
      </c>
      <c r="F8" s="20">
        <v>23773750.6</v>
      </c>
      <c r="G8" s="20">
        <f>SUM(G9,G45)</f>
        <v>7318000</v>
      </c>
    </row>
    <row r="9" ht="16.35" customHeight="1" spans="2:7">
      <c r="B9" s="21" t="s">
        <v>61</v>
      </c>
      <c r="C9" s="21" t="s">
        <v>62</v>
      </c>
      <c r="D9" s="21"/>
      <c r="E9" s="16">
        <v>8405354.45</v>
      </c>
      <c r="F9" s="16">
        <v>7005354.45</v>
      </c>
      <c r="G9" s="16">
        <f>SUM(G12,G17)</f>
        <v>1400000</v>
      </c>
    </row>
    <row r="10" ht="16.35" customHeight="1" spans="2:7">
      <c r="B10" s="21" t="s">
        <v>63</v>
      </c>
      <c r="C10" s="21" t="s">
        <v>64</v>
      </c>
      <c r="D10" s="21"/>
      <c r="E10" s="16"/>
      <c r="F10" s="16"/>
      <c r="G10" s="16"/>
    </row>
    <row r="11" ht="16.35" customHeight="1" spans="2:7">
      <c r="B11" s="21" t="s">
        <v>65</v>
      </c>
      <c r="C11" s="21" t="s">
        <v>66</v>
      </c>
      <c r="D11" s="21"/>
      <c r="E11" s="16"/>
      <c r="F11" s="16"/>
      <c r="G11" s="16"/>
    </row>
    <row r="12" ht="16.35" customHeight="1" spans="2:7">
      <c r="B12" s="21" t="s">
        <v>67</v>
      </c>
      <c r="C12" s="21" t="s">
        <v>68</v>
      </c>
      <c r="D12" s="21"/>
      <c r="E12" s="16">
        <v>5716888.1</v>
      </c>
      <c r="F12" s="16">
        <v>5696888.1</v>
      </c>
      <c r="G12" s="16">
        <f>SUM(G13:G14)</f>
        <v>1260000</v>
      </c>
    </row>
    <row r="13" ht="16.35" customHeight="1" spans="2:7">
      <c r="B13" s="21" t="s">
        <v>69</v>
      </c>
      <c r="C13" s="21" t="s">
        <v>66</v>
      </c>
      <c r="D13" s="21"/>
      <c r="E13" s="16">
        <v>5696888.1</v>
      </c>
      <c r="F13" s="16">
        <v>5696888.1</v>
      </c>
      <c r="G13" s="16">
        <v>1240000</v>
      </c>
    </row>
    <row r="14" ht="16.35" customHeight="1" spans="2:7">
      <c r="B14" s="21" t="s">
        <v>70</v>
      </c>
      <c r="C14" s="21" t="s">
        <v>71</v>
      </c>
      <c r="D14" s="21"/>
      <c r="E14" s="16">
        <v>20000</v>
      </c>
      <c r="F14" s="16"/>
      <c r="G14" s="16">
        <v>20000</v>
      </c>
    </row>
    <row r="15" ht="16.35" customHeight="1" spans="2:7">
      <c r="B15" s="21" t="s">
        <v>72</v>
      </c>
      <c r="C15" s="21" t="s">
        <v>73</v>
      </c>
      <c r="D15" s="21"/>
      <c r="E15" s="16"/>
      <c r="F15" s="16"/>
      <c r="G15" s="16"/>
    </row>
    <row r="16" ht="16.35" customHeight="1" spans="2:7">
      <c r="B16" s="21" t="s">
        <v>74</v>
      </c>
      <c r="C16" s="21" t="s">
        <v>66</v>
      </c>
      <c r="D16" s="21"/>
      <c r="E16" s="16"/>
      <c r="F16" s="16"/>
      <c r="G16" s="16"/>
    </row>
    <row r="17" ht="16.35" customHeight="1" spans="2:7">
      <c r="B17" s="21" t="s">
        <v>75</v>
      </c>
      <c r="C17" s="21" t="s">
        <v>76</v>
      </c>
      <c r="D17" s="21"/>
      <c r="E17" s="16">
        <v>1448466.35</v>
      </c>
      <c r="F17" s="16">
        <v>1308466.35</v>
      </c>
      <c r="G17" s="16">
        <v>140000</v>
      </c>
    </row>
    <row r="18" ht="16.35" customHeight="1" spans="2:7">
      <c r="B18" s="21" t="s">
        <v>77</v>
      </c>
      <c r="C18" s="21" t="s">
        <v>66</v>
      </c>
      <c r="D18" s="21"/>
      <c r="E18" s="16">
        <v>1308466.35</v>
      </c>
      <c r="F18" s="16">
        <v>1308466.35</v>
      </c>
      <c r="G18" s="16"/>
    </row>
    <row r="19" ht="16.35" customHeight="1" spans="2:7">
      <c r="B19" s="21" t="s">
        <v>78</v>
      </c>
      <c r="C19" s="21" t="s">
        <v>71</v>
      </c>
      <c r="D19" s="21"/>
      <c r="E19" s="16">
        <v>140000</v>
      </c>
      <c r="F19" s="16"/>
      <c r="G19" s="16">
        <v>140000</v>
      </c>
    </row>
    <row r="20" ht="16.35" customHeight="1" spans="2:7">
      <c r="B20" s="21" t="s">
        <v>79</v>
      </c>
      <c r="C20" s="21" t="s">
        <v>80</v>
      </c>
      <c r="D20" s="21"/>
      <c r="E20" s="16">
        <v>1527731.64</v>
      </c>
      <c r="F20" s="16">
        <v>1527731.64</v>
      </c>
      <c r="G20" s="16"/>
    </row>
    <row r="21" ht="16.35" customHeight="1" spans="2:7">
      <c r="B21" s="21" t="s">
        <v>81</v>
      </c>
      <c r="C21" s="21" t="s">
        <v>82</v>
      </c>
      <c r="D21" s="21"/>
      <c r="E21" s="16">
        <v>1527731.64</v>
      </c>
      <c r="F21" s="16">
        <v>1527731.64</v>
      </c>
      <c r="G21" s="16"/>
    </row>
    <row r="22" ht="16.35" customHeight="1" spans="2:7">
      <c r="B22" s="21" t="s">
        <v>83</v>
      </c>
      <c r="C22" s="21" t="s">
        <v>84</v>
      </c>
      <c r="D22" s="21"/>
      <c r="E22" s="16"/>
      <c r="F22" s="16"/>
      <c r="G22" s="16"/>
    </row>
    <row r="23" ht="16.35" customHeight="1" spans="2:7">
      <c r="B23" s="21" t="s">
        <v>85</v>
      </c>
      <c r="C23" s="21" t="s">
        <v>86</v>
      </c>
      <c r="D23" s="21"/>
      <c r="E23" s="16">
        <v>1527731.64</v>
      </c>
      <c r="F23" s="16">
        <v>1527731.64</v>
      </c>
      <c r="G23" s="16"/>
    </row>
    <row r="24" ht="16.35" customHeight="1" spans="2:7">
      <c r="B24" s="21" t="s">
        <v>87</v>
      </c>
      <c r="C24" s="21" t="s">
        <v>88</v>
      </c>
      <c r="D24" s="21"/>
      <c r="E24" s="16">
        <v>4000666.58</v>
      </c>
      <c r="F24" s="16">
        <v>4000666.58</v>
      </c>
      <c r="G24" s="16"/>
    </row>
    <row r="25" ht="16.35" customHeight="1" spans="2:7">
      <c r="B25" s="21" t="s">
        <v>89</v>
      </c>
      <c r="C25" s="21" t="s">
        <v>90</v>
      </c>
      <c r="D25" s="21"/>
      <c r="E25" s="16">
        <v>987615.78</v>
      </c>
      <c r="F25" s="16">
        <v>987615.78</v>
      </c>
      <c r="G25" s="16"/>
    </row>
    <row r="26" ht="16.35" customHeight="1" spans="2:7">
      <c r="B26" s="21" t="s">
        <v>91</v>
      </c>
      <c r="C26" s="21" t="s">
        <v>92</v>
      </c>
      <c r="D26" s="21"/>
      <c r="E26" s="16">
        <v>987615.78</v>
      </c>
      <c r="F26" s="16">
        <v>987615.78</v>
      </c>
      <c r="G26" s="16"/>
    </row>
    <row r="27" ht="16.35" customHeight="1" spans="2:7">
      <c r="B27" s="21" t="s">
        <v>93</v>
      </c>
      <c r="C27" s="21" t="s">
        <v>94</v>
      </c>
      <c r="D27" s="21"/>
      <c r="E27" s="16"/>
      <c r="F27" s="16"/>
      <c r="G27" s="16"/>
    </row>
    <row r="28" ht="16.35" customHeight="1" spans="2:7">
      <c r="B28" s="21" t="s">
        <v>95</v>
      </c>
      <c r="C28" s="21"/>
      <c r="D28" s="21"/>
      <c r="E28" s="16"/>
      <c r="F28" s="16"/>
      <c r="G28" s="16"/>
    </row>
    <row r="29" ht="16.35" customHeight="1" spans="2:7">
      <c r="B29" s="21" t="s">
        <v>96</v>
      </c>
      <c r="C29" s="21" t="s">
        <v>97</v>
      </c>
      <c r="D29" s="21"/>
      <c r="E29" s="16">
        <v>3013050.8</v>
      </c>
      <c r="F29" s="16">
        <v>3013050.8</v>
      </c>
      <c r="G29" s="16"/>
    </row>
    <row r="30" ht="16.35" customHeight="1" spans="2:7">
      <c r="B30" s="21" t="s">
        <v>98</v>
      </c>
      <c r="C30" s="21" t="s">
        <v>99</v>
      </c>
      <c r="D30" s="21"/>
      <c r="E30" s="16">
        <v>1898367.2</v>
      </c>
      <c r="F30" s="16">
        <v>1898367.2</v>
      </c>
      <c r="G30" s="16"/>
    </row>
    <row r="31" ht="16.35" customHeight="1" spans="2:7">
      <c r="B31" s="21" t="s">
        <v>100</v>
      </c>
      <c r="C31" s="21" t="s">
        <v>101</v>
      </c>
      <c r="D31" s="21"/>
      <c r="E31" s="16">
        <v>949183.6</v>
      </c>
      <c r="F31" s="16">
        <v>949183.6</v>
      </c>
      <c r="G31" s="16"/>
    </row>
    <row r="32" ht="16.35" customHeight="1" spans="2:7">
      <c r="B32" s="21" t="s">
        <v>102</v>
      </c>
      <c r="C32" s="21" t="s">
        <v>103</v>
      </c>
      <c r="D32" s="21"/>
      <c r="E32" s="16">
        <v>165500</v>
      </c>
      <c r="F32" s="16">
        <v>165500</v>
      </c>
      <c r="G32" s="16"/>
    </row>
    <row r="33" ht="16.35" customHeight="1" spans="2:7">
      <c r="B33" s="21" t="s">
        <v>104</v>
      </c>
      <c r="C33" s="21" t="s">
        <v>105</v>
      </c>
      <c r="D33" s="21"/>
      <c r="E33" s="16"/>
      <c r="F33" s="16"/>
      <c r="G33" s="16"/>
    </row>
    <row r="34" ht="16.35" customHeight="1" spans="2:7">
      <c r="B34" s="21" t="s">
        <v>106</v>
      </c>
      <c r="C34" s="21" t="s">
        <v>92</v>
      </c>
      <c r="D34" s="21"/>
      <c r="E34" s="16"/>
      <c r="F34" s="16"/>
      <c r="G34" s="16"/>
    </row>
    <row r="35" ht="16.35" customHeight="1" spans="2:7">
      <c r="B35" s="21" t="s">
        <v>107</v>
      </c>
      <c r="C35" s="21" t="s">
        <v>108</v>
      </c>
      <c r="D35" s="21"/>
      <c r="E35" s="16">
        <v>2415528.35</v>
      </c>
      <c r="F35" s="16">
        <v>2415528.35</v>
      </c>
      <c r="G35" s="16"/>
    </row>
    <row r="36" ht="16.35" customHeight="1" spans="2:7">
      <c r="B36" s="21" t="s">
        <v>109</v>
      </c>
      <c r="C36" s="21" t="s">
        <v>110</v>
      </c>
      <c r="D36" s="21"/>
      <c r="E36" s="16">
        <v>2415528.35</v>
      </c>
      <c r="F36" s="16">
        <v>2415528.35</v>
      </c>
      <c r="G36" s="16"/>
    </row>
    <row r="37" ht="16.35" customHeight="1" spans="2:7">
      <c r="B37" s="21" t="s">
        <v>111</v>
      </c>
      <c r="C37" s="21" t="s">
        <v>112</v>
      </c>
      <c r="D37" s="21"/>
      <c r="E37" s="16">
        <v>1751449.51</v>
      </c>
      <c r="F37" s="16">
        <v>1751449.51</v>
      </c>
      <c r="G37" s="16"/>
    </row>
    <row r="38" ht="16.35" customHeight="1" spans="2:7">
      <c r="B38" s="21" t="s">
        <v>113</v>
      </c>
      <c r="C38" s="21" t="s">
        <v>114</v>
      </c>
      <c r="D38" s="21"/>
      <c r="E38" s="16">
        <v>664078.84</v>
      </c>
      <c r="F38" s="16">
        <v>664078.84</v>
      </c>
      <c r="G38" s="16"/>
    </row>
    <row r="39" ht="16.35" customHeight="1" spans="2:7">
      <c r="B39" s="21" t="s">
        <v>115</v>
      </c>
      <c r="C39" s="21" t="s">
        <v>116</v>
      </c>
      <c r="D39" s="21"/>
      <c r="E39" s="16">
        <v>2551952.46</v>
      </c>
      <c r="F39" s="16">
        <v>2551952.46</v>
      </c>
      <c r="G39" s="16"/>
    </row>
    <row r="40" ht="16.35" customHeight="1" spans="2:7">
      <c r="B40" s="21" t="s">
        <v>117</v>
      </c>
      <c r="C40" s="21" t="s">
        <v>118</v>
      </c>
      <c r="D40" s="21"/>
      <c r="E40" s="16">
        <v>2551952.46</v>
      </c>
      <c r="F40" s="16">
        <v>2551952.46</v>
      </c>
      <c r="G40" s="16"/>
    </row>
    <row r="41" ht="16.35" customHeight="1" spans="2:7">
      <c r="B41" s="21" t="s">
        <v>119</v>
      </c>
      <c r="C41" s="21" t="s">
        <v>120</v>
      </c>
      <c r="D41" s="21"/>
      <c r="E41" s="16">
        <v>2551952.46</v>
      </c>
      <c r="F41" s="16">
        <v>2551952.46</v>
      </c>
      <c r="G41" s="16"/>
    </row>
    <row r="42" ht="16.35" customHeight="1" spans="2:7">
      <c r="B42" s="21" t="s">
        <v>121</v>
      </c>
      <c r="C42" s="21" t="s">
        <v>122</v>
      </c>
      <c r="D42" s="21"/>
      <c r="E42" s="16">
        <v>1179234</v>
      </c>
      <c r="F42" s="16">
        <v>1179234</v>
      </c>
      <c r="G42" s="16"/>
    </row>
    <row r="43" ht="16.35" customHeight="1" spans="2:7">
      <c r="B43" s="21" t="s">
        <v>123</v>
      </c>
      <c r="C43" s="21" t="s">
        <v>124</v>
      </c>
      <c r="D43" s="21"/>
      <c r="E43" s="16">
        <v>1179234</v>
      </c>
      <c r="F43" s="16">
        <v>1179234</v>
      </c>
      <c r="G43" s="16"/>
    </row>
    <row r="44" ht="16.35" customHeight="1" spans="2:7">
      <c r="B44" s="21" t="s">
        <v>125</v>
      </c>
      <c r="C44" s="21" t="s">
        <v>126</v>
      </c>
      <c r="D44" s="21"/>
      <c r="E44" s="16">
        <v>1179234</v>
      </c>
      <c r="F44" s="16">
        <v>1179234</v>
      </c>
      <c r="G44" s="16"/>
    </row>
    <row r="45" ht="16.35" customHeight="1" spans="2:7">
      <c r="B45" s="21" t="s">
        <v>127</v>
      </c>
      <c r="C45" s="21" t="s">
        <v>128</v>
      </c>
      <c r="D45" s="21"/>
      <c r="E45" s="16">
        <v>9701841.32</v>
      </c>
      <c r="F45" s="16">
        <v>3783841.32</v>
      </c>
      <c r="G45" s="16">
        <v>5918000</v>
      </c>
    </row>
    <row r="46" ht="16.35" customHeight="1" spans="2:7">
      <c r="B46" s="21" t="s">
        <v>129</v>
      </c>
      <c r="C46" s="21" t="s">
        <v>130</v>
      </c>
      <c r="D46" s="21"/>
      <c r="E46" s="16">
        <v>9701841.32</v>
      </c>
      <c r="F46" s="16">
        <v>3783841.32</v>
      </c>
      <c r="G46" s="16">
        <v>5918000</v>
      </c>
    </row>
    <row r="47" ht="16.35" customHeight="1" spans="2:7">
      <c r="B47" s="21" t="s">
        <v>131</v>
      </c>
      <c r="C47" s="21" t="s">
        <v>92</v>
      </c>
      <c r="D47" s="21"/>
      <c r="E47" s="16">
        <v>3783841.32</v>
      </c>
      <c r="F47" s="16">
        <v>3783841.32</v>
      </c>
      <c r="G47" s="16"/>
    </row>
    <row r="48" ht="16.35" customHeight="1" spans="2:7">
      <c r="B48" s="21" t="s">
        <v>132</v>
      </c>
      <c r="C48" s="21" t="s">
        <v>133</v>
      </c>
      <c r="D48" s="21"/>
      <c r="E48" s="16">
        <v>1240000</v>
      </c>
      <c r="F48" s="16"/>
      <c r="G48" s="16">
        <v>1240000</v>
      </c>
    </row>
    <row r="49" ht="16.35" customHeight="1" spans="2:7">
      <c r="B49" s="21" t="s">
        <v>134</v>
      </c>
      <c r="C49" s="21" t="s">
        <v>135</v>
      </c>
      <c r="D49" s="21"/>
      <c r="E49" s="16">
        <v>4678000</v>
      </c>
      <c r="F49" s="16"/>
      <c r="G49" s="16">
        <v>4678000</v>
      </c>
    </row>
    <row r="50" ht="16.35" customHeight="1" spans="2:7">
      <c r="B50" s="21" t="s">
        <v>136</v>
      </c>
      <c r="C50" s="21" t="s">
        <v>137</v>
      </c>
      <c r="D50" s="21"/>
      <c r="E50" s="16">
        <v>1309441.8</v>
      </c>
      <c r="F50" s="16">
        <v>1309441.8</v>
      </c>
      <c r="G50" s="16"/>
    </row>
    <row r="51" ht="16.35" customHeight="1" spans="2:7">
      <c r="B51" s="21" t="s">
        <v>138</v>
      </c>
      <c r="C51" s="21" t="s">
        <v>139</v>
      </c>
      <c r="D51" s="21"/>
      <c r="E51" s="16">
        <v>1309441.8</v>
      </c>
      <c r="F51" s="16">
        <v>1309441.8</v>
      </c>
      <c r="G51" s="16"/>
    </row>
    <row r="52" ht="16.35" customHeight="1" spans="2:7">
      <c r="B52" s="21" t="s">
        <v>140</v>
      </c>
      <c r="C52" s="21" t="s">
        <v>141</v>
      </c>
      <c r="D52" s="21"/>
      <c r="E52" s="16">
        <v>1309441.8</v>
      </c>
      <c r="F52" s="16">
        <v>1309441.8</v>
      </c>
      <c r="G52" s="16"/>
    </row>
    <row r="53" ht="21.15" customHeight="1" spans="2:3">
      <c r="B53" s="11" t="s">
        <v>142</v>
      </c>
      <c r="C53" s="11"/>
    </row>
  </sheetData>
  <mergeCells count="9">
    <mergeCell ref="B2:G2"/>
    <mergeCell ref="C3:G3"/>
    <mergeCell ref="C4:D4"/>
    <mergeCell ref="E5:G5"/>
    <mergeCell ref="B7:C7"/>
    <mergeCell ref="B53:C53"/>
    <mergeCell ref="B5:B6"/>
    <mergeCell ref="C5:C6"/>
    <mergeCell ref="D5:D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A1" sqref="A1"/>
    </sheetView>
  </sheetViews>
  <sheetFormatPr defaultColWidth="10" defaultRowHeight="13.5" outlineLevelCol="5"/>
  <cols>
    <col min="1" max="1" width="1.9" customWidth="1"/>
    <col min="2" max="2" width="15.3833333333333" customWidth="1"/>
    <col min="3" max="3" width="35.9" customWidth="1"/>
    <col min="4" max="4" width="17" customWidth="1"/>
    <col min="5" max="5" width="15.3333333333333" customWidth="1"/>
    <col min="6" max="6" width="17.6416666666667" customWidth="1"/>
  </cols>
  <sheetData>
    <row r="1" ht="16.35" customHeight="1" spans="1:2">
      <c r="A1" s="11"/>
      <c r="B1" s="11" t="s">
        <v>143</v>
      </c>
    </row>
    <row r="2" ht="49.15" customHeight="1" spans="1:6">
      <c r="A2" s="11"/>
      <c r="B2" s="12" t="s">
        <v>144</v>
      </c>
      <c r="C2" s="12"/>
      <c r="D2" s="12"/>
      <c r="E2" s="12"/>
      <c r="F2" s="12"/>
    </row>
    <row r="3" ht="16.35" customHeight="1" spans="3:6">
      <c r="C3" s="13"/>
      <c r="D3" s="13"/>
      <c r="E3" s="13"/>
      <c r="F3" s="13"/>
    </row>
    <row r="4" ht="16.35" customHeight="1" spans="3:6">
      <c r="C4" s="13"/>
      <c r="F4" s="17" t="s">
        <v>2</v>
      </c>
    </row>
    <row r="5" ht="16.35" customHeight="1" spans="2:6">
      <c r="B5" s="14" t="s">
        <v>52</v>
      </c>
      <c r="C5" s="14" t="s">
        <v>53</v>
      </c>
      <c r="D5" s="14" t="s">
        <v>57</v>
      </c>
      <c r="E5" s="14"/>
      <c r="F5" s="14"/>
    </row>
    <row r="6" ht="16.35" customHeight="1" spans="2:6">
      <c r="B6" s="14"/>
      <c r="C6" s="14"/>
      <c r="D6" s="14" t="s">
        <v>56</v>
      </c>
      <c r="E6" s="14" t="s">
        <v>145</v>
      </c>
      <c r="F6" s="14" t="s">
        <v>146</v>
      </c>
    </row>
    <row r="7" ht="16.35" customHeight="1" spans="2:6">
      <c r="B7" s="21"/>
      <c r="C7" s="21"/>
      <c r="D7" s="16">
        <v>23773750.6</v>
      </c>
      <c r="E7" s="16">
        <v>21060135.95</v>
      </c>
      <c r="F7" s="16">
        <v>2713614.65</v>
      </c>
    </row>
    <row r="8" ht="29.3" customHeight="1" spans="2:6">
      <c r="B8" s="18" t="s">
        <v>59</v>
      </c>
      <c r="C8" s="18" t="s">
        <v>60</v>
      </c>
      <c r="D8" s="20">
        <v>23773750.6</v>
      </c>
      <c r="E8" s="20">
        <v>21060135.95</v>
      </c>
      <c r="F8" s="20">
        <v>2713614.65</v>
      </c>
    </row>
    <row r="9" ht="16.35" customHeight="1" spans="2:6">
      <c r="B9" s="21" t="s">
        <v>147</v>
      </c>
      <c r="C9" s="21" t="s">
        <v>148</v>
      </c>
      <c r="D9" s="16">
        <v>19678735.95</v>
      </c>
      <c r="E9" s="16">
        <v>19678735.95</v>
      </c>
      <c r="F9" s="16"/>
    </row>
    <row r="10" ht="16.35" customHeight="1" spans="2:6">
      <c r="B10" s="21" t="s">
        <v>149</v>
      </c>
      <c r="C10" s="21" t="s">
        <v>150</v>
      </c>
      <c r="D10" s="16">
        <v>4349484</v>
      </c>
      <c r="E10" s="16">
        <v>4349484</v>
      </c>
      <c r="F10" s="16"/>
    </row>
    <row r="11" ht="16.35" customHeight="1" spans="2:6">
      <c r="B11" s="21" t="s">
        <v>151</v>
      </c>
      <c r="C11" s="21" t="s">
        <v>152</v>
      </c>
      <c r="D11" s="16">
        <v>1848180</v>
      </c>
      <c r="E11" s="16">
        <v>1848180</v>
      </c>
      <c r="F11" s="16"/>
    </row>
    <row r="12" ht="16.35" customHeight="1" spans="2:6">
      <c r="B12" s="21" t="s">
        <v>153</v>
      </c>
      <c r="C12" s="21" t="s">
        <v>154</v>
      </c>
      <c r="D12" s="16">
        <v>2695543</v>
      </c>
      <c r="E12" s="16">
        <v>2695543</v>
      </c>
      <c r="F12" s="16"/>
    </row>
    <row r="13" ht="16.35" customHeight="1" spans="2:6">
      <c r="B13" s="21" t="s">
        <v>155</v>
      </c>
      <c r="C13" s="21" t="s">
        <v>156</v>
      </c>
      <c r="D13" s="16">
        <v>5440808</v>
      </c>
      <c r="E13" s="16">
        <v>5440808</v>
      </c>
      <c r="F13" s="16"/>
    </row>
    <row r="14" ht="16.35" customHeight="1" spans="2:6">
      <c r="B14" s="21" t="s">
        <v>157</v>
      </c>
      <c r="C14" s="21" t="s">
        <v>158</v>
      </c>
      <c r="D14" s="16">
        <v>1898367.2</v>
      </c>
      <c r="E14" s="16">
        <v>1898367.2</v>
      </c>
      <c r="F14" s="16"/>
    </row>
    <row r="15" ht="16.35" customHeight="1" spans="2:6">
      <c r="B15" s="21" t="s">
        <v>159</v>
      </c>
      <c r="C15" s="21" t="s">
        <v>160</v>
      </c>
      <c r="D15" s="16">
        <v>949183.6</v>
      </c>
      <c r="E15" s="16">
        <v>949183.6</v>
      </c>
      <c r="F15" s="16"/>
    </row>
    <row r="16" ht="16.35" customHeight="1" spans="2:6">
      <c r="B16" s="21" t="s">
        <v>161</v>
      </c>
      <c r="C16" s="21" t="s">
        <v>162</v>
      </c>
      <c r="D16" s="16">
        <v>854727.28</v>
      </c>
      <c r="E16" s="16">
        <v>854727.28</v>
      </c>
      <c r="F16" s="16"/>
    </row>
    <row r="17" ht="16.35" customHeight="1" spans="2:6">
      <c r="B17" s="21" t="s">
        <v>163</v>
      </c>
      <c r="C17" s="21" t="s">
        <v>164</v>
      </c>
      <c r="D17" s="16">
        <v>181001.07</v>
      </c>
      <c r="E17" s="16">
        <v>181001.07</v>
      </c>
      <c r="F17" s="16"/>
    </row>
    <row r="18" ht="16.35" customHeight="1" spans="2:6">
      <c r="B18" s="21" t="s">
        <v>165</v>
      </c>
      <c r="C18" s="21" t="s">
        <v>166</v>
      </c>
      <c r="D18" s="16">
        <v>1309441.8</v>
      </c>
      <c r="E18" s="16">
        <v>1309441.8</v>
      </c>
      <c r="F18" s="16"/>
    </row>
    <row r="19" ht="16.35" customHeight="1" spans="2:6">
      <c r="B19" s="21" t="s">
        <v>167</v>
      </c>
      <c r="C19" s="21" t="s">
        <v>168</v>
      </c>
      <c r="D19" s="16">
        <v>152000</v>
      </c>
      <c r="E19" s="16">
        <v>152000</v>
      </c>
      <c r="F19" s="16"/>
    </row>
    <row r="20" ht="16.35" customHeight="1" spans="2:6">
      <c r="B20" s="21" t="s">
        <v>169</v>
      </c>
      <c r="C20" s="21" t="s">
        <v>170</v>
      </c>
      <c r="D20" s="16">
        <v>2713614.65</v>
      </c>
      <c r="E20" s="16"/>
      <c r="F20" s="16">
        <v>2713614.65</v>
      </c>
    </row>
    <row r="21" ht="16.35" customHeight="1" spans="2:6">
      <c r="B21" s="21" t="s">
        <v>171</v>
      </c>
      <c r="C21" s="21" t="s">
        <v>172</v>
      </c>
      <c r="D21" s="16">
        <v>30000</v>
      </c>
      <c r="E21" s="16"/>
      <c r="F21" s="16">
        <v>30000</v>
      </c>
    </row>
    <row r="22" ht="16.35" customHeight="1" spans="2:6">
      <c r="B22" s="21" t="s">
        <v>173</v>
      </c>
      <c r="C22" s="21" t="s">
        <v>174</v>
      </c>
      <c r="D22" s="16"/>
      <c r="E22" s="16"/>
      <c r="F22" s="16"/>
    </row>
    <row r="23" ht="16.35" customHeight="1" spans="2:6">
      <c r="B23" s="21" t="s">
        <v>175</v>
      </c>
      <c r="C23" s="21" t="s">
        <v>176</v>
      </c>
      <c r="D23" s="16"/>
      <c r="E23" s="16"/>
      <c r="F23" s="16"/>
    </row>
    <row r="24" ht="16.35" customHeight="1" spans="2:6">
      <c r="B24" s="21" t="s">
        <v>177</v>
      </c>
      <c r="C24" s="21" t="s">
        <v>178</v>
      </c>
      <c r="D24" s="16">
        <v>90000</v>
      </c>
      <c r="E24" s="16"/>
      <c r="F24" s="16">
        <v>90000</v>
      </c>
    </row>
    <row r="25" ht="16.35" customHeight="1" spans="2:6">
      <c r="B25" s="21" t="s">
        <v>179</v>
      </c>
      <c r="C25" s="21" t="s">
        <v>180</v>
      </c>
      <c r="D25" s="16">
        <v>281000</v>
      </c>
      <c r="E25" s="16"/>
      <c r="F25" s="16">
        <v>281000</v>
      </c>
    </row>
    <row r="26" ht="16.35" customHeight="1" spans="2:6">
      <c r="B26" s="21" t="s">
        <v>181</v>
      </c>
      <c r="C26" s="21" t="s">
        <v>182</v>
      </c>
      <c r="D26" s="16">
        <v>462000</v>
      </c>
      <c r="E26" s="16"/>
      <c r="F26" s="16">
        <v>462000</v>
      </c>
    </row>
    <row r="27" ht="16.35" customHeight="1" spans="2:6">
      <c r="B27" s="21" t="s">
        <v>183</v>
      </c>
      <c r="C27" s="21" t="s">
        <v>184</v>
      </c>
      <c r="D27" s="16"/>
      <c r="E27" s="16"/>
      <c r="F27" s="16"/>
    </row>
    <row r="28" ht="16.35" customHeight="1" spans="2:6">
      <c r="B28" s="21" t="s">
        <v>185</v>
      </c>
      <c r="C28" s="21" t="s">
        <v>186</v>
      </c>
      <c r="D28" s="16"/>
      <c r="E28" s="16"/>
      <c r="F28" s="16"/>
    </row>
    <row r="29" ht="16.35" customHeight="1" spans="2:6">
      <c r="B29" s="21" t="s">
        <v>187</v>
      </c>
      <c r="C29" s="21" t="s">
        <v>188</v>
      </c>
      <c r="D29" s="16"/>
      <c r="E29" s="16"/>
      <c r="F29" s="16"/>
    </row>
    <row r="30" ht="16.35" customHeight="1" spans="2:6">
      <c r="B30" s="21" t="s">
        <v>189</v>
      </c>
      <c r="C30" s="21" t="s">
        <v>190</v>
      </c>
      <c r="D30" s="16"/>
      <c r="E30" s="16"/>
      <c r="F30" s="16"/>
    </row>
    <row r="31" ht="16.35" customHeight="1" spans="2:6">
      <c r="B31" s="21" t="s">
        <v>191</v>
      </c>
      <c r="C31" s="21" t="s">
        <v>192</v>
      </c>
      <c r="D31" s="16"/>
      <c r="E31" s="16"/>
      <c r="F31" s="16"/>
    </row>
    <row r="32" ht="16.35" customHeight="1" spans="2:6">
      <c r="B32" s="21" t="s">
        <v>193</v>
      </c>
      <c r="C32" s="21" t="s">
        <v>194</v>
      </c>
      <c r="D32" s="16"/>
      <c r="E32" s="16"/>
      <c r="F32" s="16"/>
    </row>
    <row r="33" ht="16.35" customHeight="1" spans="2:6">
      <c r="B33" s="21" t="s">
        <v>195</v>
      </c>
      <c r="C33" s="21" t="s">
        <v>196</v>
      </c>
      <c r="D33" s="16"/>
      <c r="E33" s="16"/>
      <c r="F33" s="16"/>
    </row>
    <row r="34" ht="16.35" customHeight="1" spans="2:6">
      <c r="B34" s="21" t="s">
        <v>197</v>
      </c>
      <c r="C34" s="21" t="s">
        <v>198</v>
      </c>
      <c r="D34" s="16"/>
      <c r="E34" s="16"/>
      <c r="F34" s="16"/>
    </row>
    <row r="35" ht="16.35" customHeight="1" spans="2:6">
      <c r="B35" s="21" t="s">
        <v>199</v>
      </c>
      <c r="C35" s="21" t="s">
        <v>200</v>
      </c>
      <c r="D35" s="16"/>
      <c r="E35" s="16"/>
      <c r="F35" s="16"/>
    </row>
    <row r="36" ht="16.35" customHeight="1" spans="2:6">
      <c r="B36" s="21" t="s">
        <v>201</v>
      </c>
      <c r="C36" s="21" t="s">
        <v>202</v>
      </c>
      <c r="D36" s="16"/>
      <c r="E36" s="16"/>
      <c r="F36" s="16"/>
    </row>
    <row r="37" ht="16.35" customHeight="1" spans="2:6">
      <c r="B37" s="21" t="s">
        <v>203</v>
      </c>
      <c r="C37" s="21" t="s">
        <v>204</v>
      </c>
      <c r="D37" s="16"/>
      <c r="E37" s="16"/>
      <c r="F37" s="16"/>
    </row>
    <row r="38" ht="16.35" customHeight="1" spans="2:6">
      <c r="B38" s="21" t="s">
        <v>205</v>
      </c>
      <c r="C38" s="21" t="s">
        <v>206</v>
      </c>
      <c r="D38" s="16"/>
      <c r="E38" s="16"/>
      <c r="F38" s="16"/>
    </row>
    <row r="39" ht="16.35" customHeight="1" spans="2:6">
      <c r="B39" s="21" t="s">
        <v>207</v>
      </c>
      <c r="C39" s="21" t="s">
        <v>208</v>
      </c>
      <c r="D39" s="16">
        <v>1034000</v>
      </c>
      <c r="E39" s="16"/>
      <c r="F39" s="16">
        <v>1034000</v>
      </c>
    </row>
    <row r="40" ht="16.35" customHeight="1" spans="2:6">
      <c r="B40" s="21" t="s">
        <v>209</v>
      </c>
      <c r="C40" s="21" t="s">
        <v>210</v>
      </c>
      <c r="D40" s="16">
        <v>153251.5</v>
      </c>
      <c r="E40" s="16"/>
      <c r="F40" s="16">
        <v>153251.5</v>
      </c>
    </row>
    <row r="41" ht="16.35" customHeight="1" spans="2:6">
      <c r="B41" s="21" t="s">
        <v>211</v>
      </c>
      <c r="C41" s="21" t="s">
        <v>212</v>
      </c>
      <c r="D41" s="16">
        <v>130484.52</v>
      </c>
      <c r="E41" s="16"/>
      <c r="F41" s="16">
        <v>130484.52</v>
      </c>
    </row>
    <row r="42" ht="16.35" customHeight="1" spans="2:6">
      <c r="B42" s="21" t="s">
        <v>213</v>
      </c>
      <c r="C42" s="21" t="s">
        <v>214</v>
      </c>
      <c r="D42" s="16">
        <v>83000</v>
      </c>
      <c r="E42" s="16"/>
      <c r="F42" s="16">
        <v>83000</v>
      </c>
    </row>
    <row r="43" ht="16.35" customHeight="1" spans="2:6">
      <c r="B43" s="21" t="s">
        <v>215</v>
      </c>
      <c r="C43" s="21" t="s">
        <v>216</v>
      </c>
      <c r="D43" s="16">
        <v>323040</v>
      </c>
      <c r="E43" s="16"/>
      <c r="F43" s="16">
        <v>323040</v>
      </c>
    </row>
    <row r="44" ht="16.35" customHeight="1" spans="2:6">
      <c r="B44" s="21" t="s">
        <v>217</v>
      </c>
      <c r="C44" s="21" t="s">
        <v>218</v>
      </c>
      <c r="D44" s="16"/>
      <c r="E44" s="16"/>
      <c r="F44" s="16"/>
    </row>
    <row r="45" ht="16.35" customHeight="1" spans="2:6">
      <c r="B45" s="21" t="s">
        <v>219</v>
      </c>
      <c r="C45" s="21" t="s">
        <v>220</v>
      </c>
      <c r="D45" s="16">
        <v>126838.63</v>
      </c>
      <c r="E45" s="16"/>
      <c r="F45" s="16">
        <v>126838.63</v>
      </c>
    </row>
    <row r="46" ht="16.35" customHeight="1" spans="2:6">
      <c r="B46" s="21" t="s">
        <v>221</v>
      </c>
      <c r="C46" s="21" t="s">
        <v>222</v>
      </c>
      <c r="D46" s="16">
        <v>1381400</v>
      </c>
      <c r="E46" s="16">
        <v>1381400</v>
      </c>
      <c r="F46" s="16"/>
    </row>
    <row r="47" ht="16.35" customHeight="1" spans="2:6">
      <c r="B47" s="21" t="s">
        <v>223</v>
      </c>
      <c r="C47" s="21" t="s">
        <v>224</v>
      </c>
      <c r="D47" s="16">
        <v>1297400</v>
      </c>
      <c r="E47" s="16">
        <v>1297400</v>
      </c>
      <c r="F47" s="16"/>
    </row>
    <row r="48" ht="16.35" customHeight="1" spans="2:6">
      <c r="B48" s="21" t="s">
        <v>225</v>
      </c>
      <c r="C48" s="21" t="s">
        <v>226</v>
      </c>
      <c r="D48" s="16">
        <v>84000</v>
      </c>
      <c r="E48" s="16">
        <v>84000</v>
      </c>
      <c r="F48" s="16"/>
    </row>
    <row r="49" ht="16.35" customHeight="1" spans="2:6">
      <c r="B49" s="21" t="s">
        <v>227</v>
      </c>
      <c r="C49" s="21" t="s">
        <v>228</v>
      </c>
      <c r="D49" s="16"/>
      <c r="E49" s="16"/>
      <c r="F49" s="16"/>
    </row>
    <row r="50" ht="16.35" customHeight="1" spans="2:6">
      <c r="B50" s="21" t="s">
        <v>229</v>
      </c>
      <c r="C50" s="21" t="s">
        <v>230</v>
      </c>
      <c r="D50" s="16"/>
      <c r="E50" s="16"/>
      <c r="F50" s="16"/>
    </row>
  </sheetData>
  <mergeCells count="5">
    <mergeCell ref="B2:F2"/>
    <mergeCell ref="C3:F3"/>
    <mergeCell ref="D5:F5"/>
    <mergeCell ref="B5:B6"/>
    <mergeCell ref="C5:C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3.5"/>
  <cols>
    <col min="1" max="1" width="1.75833333333333" customWidth="1"/>
    <col min="2" max="2" width="10.2583333333333" customWidth="1"/>
    <col min="3" max="3" width="38.4666666666667" customWidth="1"/>
    <col min="4" max="15" width="12.8166666666667" customWidth="1"/>
  </cols>
  <sheetData>
    <row r="1" ht="16.35" customHeight="1" spans="1:2">
      <c r="A1" s="11"/>
      <c r="B1" s="11" t="s">
        <v>231</v>
      </c>
    </row>
    <row r="2" ht="49.15" customHeight="1" spans="1:15">
      <c r="A2" s="11"/>
      <c r="B2" s="13"/>
      <c r="C2" s="12" t="s">
        <v>232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16.35" customHeight="1" spans="3:11">
      <c r="C3" s="13"/>
      <c r="D3" s="13"/>
      <c r="E3" s="13"/>
      <c r="F3" s="13"/>
      <c r="G3" s="13"/>
      <c r="H3" s="13"/>
      <c r="I3" s="13"/>
      <c r="J3" s="13"/>
      <c r="K3" s="13"/>
    </row>
    <row r="4" ht="16.35" customHeight="1" spans="3:15">
      <c r="C4" s="13"/>
      <c r="D4" s="13"/>
      <c r="E4" s="13"/>
      <c r="F4" s="13"/>
      <c r="G4" s="13"/>
      <c r="H4" s="13"/>
      <c r="I4" s="13"/>
      <c r="K4" s="13"/>
      <c r="N4" s="17"/>
      <c r="O4" s="17" t="s">
        <v>2</v>
      </c>
    </row>
    <row r="5" ht="16.35" customHeight="1" spans="2:15">
      <c r="B5" s="14" t="s">
        <v>233</v>
      </c>
      <c r="C5" s="14" t="s">
        <v>234</v>
      </c>
      <c r="D5" s="14" t="s">
        <v>54</v>
      </c>
      <c r="E5" s="14"/>
      <c r="F5" s="14"/>
      <c r="G5" s="14"/>
      <c r="H5" s="14"/>
      <c r="I5" s="14"/>
      <c r="J5" s="14" t="s">
        <v>55</v>
      </c>
      <c r="K5" s="14"/>
      <c r="L5" s="14"/>
      <c r="M5" s="14"/>
      <c r="N5" s="14"/>
      <c r="O5" s="14"/>
    </row>
    <row r="6" ht="16.35" customHeight="1" spans="2:15">
      <c r="B6" s="14"/>
      <c r="C6" s="14"/>
      <c r="D6" s="14" t="s">
        <v>56</v>
      </c>
      <c r="E6" s="14" t="s">
        <v>235</v>
      </c>
      <c r="F6" s="14" t="s">
        <v>236</v>
      </c>
      <c r="G6" s="14"/>
      <c r="H6" s="14"/>
      <c r="I6" s="14" t="s">
        <v>237</v>
      </c>
      <c r="J6" s="14" t="s">
        <v>56</v>
      </c>
      <c r="K6" s="14" t="s">
        <v>235</v>
      </c>
      <c r="L6" s="14" t="s">
        <v>236</v>
      </c>
      <c r="M6" s="14"/>
      <c r="N6" s="14"/>
      <c r="O6" s="14" t="s">
        <v>237</v>
      </c>
    </row>
    <row r="7" ht="29.3" customHeight="1" spans="2:15">
      <c r="B7" s="14"/>
      <c r="C7" s="14"/>
      <c r="D7" s="14"/>
      <c r="E7" s="14"/>
      <c r="F7" s="14" t="s">
        <v>238</v>
      </c>
      <c r="G7" s="14" t="s">
        <v>239</v>
      </c>
      <c r="H7" s="14" t="s">
        <v>240</v>
      </c>
      <c r="I7" s="14"/>
      <c r="J7" s="14"/>
      <c r="K7" s="14"/>
      <c r="L7" s="14" t="s">
        <v>238</v>
      </c>
      <c r="M7" s="14" t="s">
        <v>239</v>
      </c>
      <c r="N7" s="14" t="s">
        <v>240</v>
      </c>
      <c r="O7" s="14"/>
    </row>
    <row r="8" ht="16.35" customHeight="1" spans="2:15">
      <c r="B8" s="15"/>
      <c r="C8" s="15" t="s">
        <v>8</v>
      </c>
      <c r="D8" s="21"/>
      <c r="E8" s="21"/>
      <c r="F8" s="21"/>
      <c r="G8" s="21"/>
      <c r="H8" s="21"/>
      <c r="I8" s="21"/>
      <c r="J8" s="16">
        <v>83000</v>
      </c>
      <c r="K8" s="16"/>
      <c r="L8" s="16">
        <v>83000</v>
      </c>
      <c r="M8" s="16"/>
      <c r="N8" s="16">
        <v>83000</v>
      </c>
      <c r="O8" s="16"/>
    </row>
    <row r="9" ht="16.35" customHeight="1" spans="2:15">
      <c r="B9" s="15" t="s">
        <v>59</v>
      </c>
      <c r="C9" s="23" t="s">
        <v>60</v>
      </c>
      <c r="D9" s="21"/>
      <c r="E9" s="21"/>
      <c r="F9" s="21"/>
      <c r="G9" s="21"/>
      <c r="H9" s="21"/>
      <c r="I9" s="21"/>
      <c r="J9" s="16">
        <v>83000</v>
      </c>
      <c r="K9" s="16"/>
      <c r="L9" s="16">
        <v>83000</v>
      </c>
      <c r="M9" s="16"/>
      <c r="N9" s="16">
        <v>83000</v>
      </c>
      <c r="O9" s="16"/>
    </row>
  </sheetData>
  <mergeCells count="15">
    <mergeCell ref="C2:O2"/>
    <mergeCell ref="C3:K3"/>
    <mergeCell ref="C4:I4"/>
    <mergeCell ref="D5:I5"/>
    <mergeCell ref="J5:O5"/>
    <mergeCell ref="F6:H6"/>
    <mergeCell ref="L6:N6"/>
    <mergeCell ref="B5:B7"/>
    <mergeCell ref="C5:C7"/>
    <mergeCell ref="D6:D7"/>
    <mergeCell ref="E6:E7"/>
    <mergeCell ref="I6:I7"/>
    <mergeCell ref="J6:J7"/>
    <mergeCell ref="K6:K7"/>
    <mergeCell ref="O6:O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1.9" customWidth="1"/>
    <col min="2" max="2" width="15.3833333333333" customWidth="1"/>
    <col min="3" max="3" width="35.9" customWidth="1"/>
    <col min="4" max="4" width="11.2583333333333" customWidth="1"/>
    <col min="5" max="5" width="15.3333333333333" customWidth="1"/>
    <col min="6" max="6" width="17.6416666666667" customWidth="1"/>
  </cols>
  <sheetData>
    <row r="1" ht="16.35" customHeight="1" spans="1:2">
      <c r="A1" s="11"/>
      <c r="B1" s="11" t="s">
        <v>241</v>
      </c>
    </row>
    <row r="2" ht="49.15" customHeight="1" spans="1:6">
      <c r="A2" s="11"/>
      <c r="B2" s="12" t="s">
        <v>242</v>
      </c>
      <c r="C2" s="12"/>
      <c r="D2" s="12"/>
      <c r="E2" s="12"/>
      <c r="F2" s="12"/>
    </row>
    <row r="3" ht="16.35" customHeight="1" spans="3:6">
      <c r="C3" s="13"/>
      <c r="D3" s="13"/>
      <c r="E3" s="13"/>
      <c r="F3" s="13"/>
    </row>
    <row r="4" ht="16.35" customHeight="1" spans="3:6">
      <c r="C4" s="13"/>
      <c r="F4" s="17" t="s">
        <v>2</v>
      </c>
    </row>
    <row r="5" ht="16.35" customHeight="1" spans="2:6">
      <c r="B5" s="14" t="s">
        <v>52</v>
      </c>
      <c r="C5" s="14" t="s">
        <v>53</v>
      </c>
      <c r="D5" s="14" t="s">
        <v>6</v>
      </c>
      <c r="E5" s="14"/>
      <c r="F5" s="14"/>
    </row>
    <row r="6" ht="16.35" customHeight="1" spans="2:6">
      <c r="B6" s="14"/>
      <c r="C6" s="14"/>
      <c r="D6" s="14" t="s">
        <v>56</v>
      </c>
      <c r="E6" s="14" t="s">
        <v>57</v>
      </c>
      <c r="F6" s="14" t="s">
        <v>58</v>
      </c>
    </row>
    <row r="7" ht="16.35" customHeight="1" spans="2:6">
      <c r="B7" s="15"/>
      <c r="C7" s="15" t="s">
        <v>8</v>
      </c>
      <c r="D7" s="16"/>
      <c r="E7" s="16"/>
      <c r="F7" s="16"/>
    </row>
    <row r="8" ht="16.35" customHeight="1" spans="2:6">
      <c r="B8" s="18"/>
      <c r="C8" s="19"/>
      <c r="D8" s="20"/>
      <c r="E8" s="20"/>
      <c r="F8" s="20"/>
    </row>
    <row r="9" ht="16.35" customHeight="1" spans="2:6">
      <c r="B9" s="21"/>
      <c r="C9" s="23"/>
      <c r="D9" s="16"/>
      <c r="E9" s="16"/>
      <c r="F9" s="16"/>
    </row>
    <row r="10" ht="16.35" customHeight="1" spans="2:6">
      <c r="B10" s="21"/>
      <c r="C10" s="21"/>
      <c r="D10" s="16"/>
      <c r="E10" s="16"/>
      <c r="F10" s="16"/>
    </row>
    <row r="11" ht="16.35" customHeight="1" spans="2:6">
      <c r="B11" s="21"/>
      <c r="C11" s="21"/>
      <c r="D11" s="16"/>
      <c r="E11" s="16"/>
      <c r="F11" s="16"/>
    </row>
    <row r="12" ht="16.35" customHeight="1" spans="2:6">
      <c r="B12" s="21"/>
      <c r="C12" s="21"/>
      <c r="D12" s="16"/>
      <c r="E12" s="16"/>
      <c r="F12" s="16"/>
    </row>
  </sheetData>
  <mergeCells count="5">
    <mergeCell ref="B2:F2"/>
    <mergeCell ref="C3:F3"/>
    <mergeCell ref="D5:F5"/>
    <mergeCell ref="B5:B6"/>
    <mergeCell ref="C5:C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6" workbookViewId="0">
      <selection activeCell="J36" sqref="J36"/>
    </sheetView>
  </sheetViews>
  <sheetFormatPr defaultColWidth="10" defaultRowHeight="13.5" outlineLevelCol="4"/>
  <cols>
    <col min="1" max="1" width="2.30833333333333" customWidth="1"/>
    <col min="2" max="2" width="25.6416666666667" customWidth="1"/>
    <col min="3" max="3" width="16.875" customWidth="1"/>
    <col min="4" max="4" width="29.0416666666667" customWidth="1"/>
    <col min="5" max="5" width="12.8166666666667" customWidth="1"/>
  </cols>
  <sheetData>
    <row r="1" ht="16.35" customHeight="1" spans="1:2">
      <c r="A1" s="11"/>
      <c r="B1" s="11" t="s">
        <v>243</v>
      </c>
    </row>
    <row r="2" ht="49.15" customHeight="1" spans="1:5">
      <c r="A2" s="11"/>
      <c r="B2" s="12" t="s">
        <v>244</v>
      </c>
      <c r="C2" s="12"/>
      <c r="D2" s="12"/>
      <c r="E2" s="12"/>
    </row>
    <row r="3" ht="16.35" customHeight="1" spans="2:5">
      <c r="B3" s="13"/>
      <c r="C3" s="13"/>
      <c r="D3" s="11"/>
      <c r="E3" s="17" t="s">
        <v>2</v>
      </c>
    </row>
    <row r="4" ht="16.25" customHeight="1" spans="2:5">
      <c r="B4" s="14" t="s">
        <v>3</v>
      </c>
      <c r="C4" s="14"/>
      <c r="D4" s="14" t="s">
        <v>4</v>
      </c>
      <c r="E4" s="14"/>
    </row>
    <row r="5" ht="16.25" customHeight="1" spans="2:5">
      <c r="B5" s="14" t="s">
        <v>5</v>
      </c>
      <c r="C5" s="14" t="s">
        <v>6</v>
      </c>
      <c r="D5" s="14" t="s">
        <v>7</v>
      </c>
      <c r="E5" s="14" t="s">
        <v>6</v>
      </c>
    </row>
    <row r="6" ht="25" customHeight="1" spans="2:5">
      <c r="B6" s="21" t="s">
        <v>245</v>
      </c>
      <c r="C6" s="16">
        <v>31091750.6</v>
      </c>
      <c r="D6" s="21" t="s">
        <v>246</v>
      </c>
      <c r="E6" s="16">
        <v>8405354.45</v>
      </c>
    </row>
    <row r="7" ht="16.35" customHeight="1" spans="2:5">
      <c r="B7" s="21" t="s">
        <v>247</v>
      </c>
      <c r="C7" s="16"/>
      <c r="D7" s="21" t="s">
        <v>248</v>
      </c>
      <c r="E7" s="16"/>
    </row>
    <row r="8" ht="16.35" customHeight="1" spans="2:5">
      <c r="B8" s="21" t="s">
        <v>249</v>
      </c>
      <c r="C8" s="16"/>
      <c r="D8" s="21" t="s">
        <v>250</v>
      </c>
      <c r="E8" s="16"/>
    </row>
    <row r="9" ht="16.35" customHeight="1" spans="2:5">
      <c r="B9" s="21" t="s">
        <v>251</v>
      </c>
      <c r="C9" s="16"/>
      <c r="D9" s="21" t="s">
        <v>252</v>
      </c>
      <c r="E9" s="16"/>
    </row>
    <row r="10" ht="16.35" customHeight="1" spans="2:5">
      <c r="B10" s="21" t="s">
        <v>253</v>
      </c>
      <c r="C10" s="16"/>
      <c r="D10" s="21" t="s">
        <v>254</v>
      </c>
      <c r="E10" s="16"/>
    </row>
    <row r="11" ht="16.35" customHeight="1" spans="2:5">
      <c r="B11" s="21" t="s">
        <v>255</v>
      </c>
      <c r="C11" s="16"/>
      <c r="D11" s="21" t="s">
        <v>256</v>
      </c>
      <c r="E11" s="16"/>
    </row>
    <row r="12" ht="16.35" customHeight="1" spans="2:5">
      <c r="B12" s="21" t="s">
        <v>257</v>
      </c>
      <c r="C12" s="16"/>
      <c r="D12" s="21" t="s">
        <v>258</v>
      </c>
      <c r="E12" s="16">
        <v>1527731.64</v>
      </c>
    </row>
    <row r="13" ht="16.35" customHeight="1" spans="2:5">
      <c r="B13" s="21" t="s">
        <v>259</v>
      </c>
      <c r="C13" s="16"/>
      <c r="D13" s="21" t="s">
        <v>260</v>
      </c>
      <c r="E13" s="16">
        <v>4000666.58</v>
      </c>
    </row>
    <row r="14" ht="16.35" customHeight="1" spans="2:5">
      <c r="B14" s="21" t="s">
        <v>261</v>
      </c>
      <c r="C14" s="16"/>
      <c r="D14" s="21" t="s">
        <v>262</v>
      </c>
      <c r="E14" s="16"/>
    </row>
    <row r="15" ht="16.35" customHeight="1" spans="2:5">
      <c r="B15" s="21" t="s">
        <v>263</v>
      </c>
      <c r="C15" s="16"/>
      <c r="D15" s="21" t="s">
        <v>264</v>
      </c>
      <c r="E15" s="16">
        <v>2415528.35</v>
      </c>
    </row>
    <row r="16" ht="16.35" customHeight="1" spans="2:5">
      <c r="B16" s="21"/>
      <c r="C16" s="16"/>
      <c r="D16" s="21" t="s">
        <v>265</v>
      </c>
      <c r="E16" s="16">
        <v>2551952.46</v>
      </c>
    </row>
    <row r="17" ht="16.35" customHeight="1" spans="2:5">
      <c r="B17" s="21"/>
      <c r="C17" s="16"/>
      <c r="D17" s="21" t="s">
        <v>266</v>
      </c>
      <c r="E17" s="16">
        <v>1179234</v>
      </c>
    </row>
    <row r="18" ht="16.35" customHeight="1" spans="2:5">
      <c r="B18" s="21"/>
      <c r="C18" s="16"/>
      <c r="D18" s="21" t="s">
        <v>267</v>
      </c>
      <c r="E18" s="16">
        <v>9701841.32</v>
      </c>
    </row>
    <row r="19" ht="16.35" customHeight="1" spans="2:5">
      <c r="B19" s="21"/>
      <c r="C19" s="16"/>
      <c r="D19" s="21" t="s">
        <v>268</v>
      </c>
      <c r="E19" s="16"/>
    </row>
    <row r="20" ht="16.35" customHeight="1" spans="2:5">
      <c r="B20" s="21"/>
      <c r="C20" s="16"/>
      <c r="D20" s="21" t="s">
        <v>269</v>
      </c>
      <c r="E20" s="16"/>
    </row>
    <row r="21" ht="16.35" customHeight="1" spans="2:5">
      <c r="B21" s="21"/>
      <c r="C21" s="16"/>
      <c r="D21" s="21" t="s">
        <v>270</v>
      </c>
      <c r="E21" s="16"/>
    </row>
    <row r="22" ht="16.35" customHeight="1" spans="2:5">
      <c r="B22" s="21"/>
      <c r="C22" s="16"/>
      <c r="D22" s="21" t="s">
        <v>271</v>
      </c>
      <c r="E22" s="16"/>
    </row>
    <row r="23" ht="16.35" customHeight="1" spans="2:5">
      <c r="B23" s="21"/>
      <c r="C23" s="16"/>
      <c r="D23" s="21" t="s">
        <v>272</v>
      </c>
      <c r="E23" s="16"/>
    </row>
    <row r="24" ht="16.35" customHeight="1" spans="2:5">
      <c r="B24" s="21"/>
      <c r="C24" s="16"/>
      <c r="D24" s="21" t="s">
        <v>273</v>
      </c>
      <c r="E24" s="16"/>
    </row>
    <row r="25" ht="16.35" customHeight="1" spans="2:5">
      <c r="B25" s="21"/>
      <c r="C25" s="16"/>
      <c r="D25" s="21" t="s">
        <v>274</v>
      </c>
      <c r="E25" s="16">
        <v>1309441.8</v>
      </c>
    </row>
    <row r="26" ht="16.35" customHeight="1" spans="2:5">
      <c r="B26" s="21"/>
      <c r="C26" s="16"/>
      <c r="D26" s="21" t="s">
        <v>275</v>
      </c>
      <c r="E26" s="16"/>
    </row>
    <row r="27" ht="16.35" customHeight="1" spans="2:5">
      <c r="B27" s="21"/>
      <c r="C27" s="16"/>
      <c r="D27" s="21" t="s">
        <v>276</v>
      </c>
      <c r="E27" s="16"/>
    </row>
    <row r="28" ht="16.35" customHeight="1" spans="2:5">
      <c r="B28" s="21"/>
      <c r="C28" s="16"/>
      <c r="D28" s="21" t="s">
        <v>277</v>
      </c>
      <c r="E28" s="16"/>
    </row>
    <row r="29" ht="16.35" customHeight="1" spans="2:5">
      <c r="B29" s="21"/>
      <c r="C29" s="16"/>
      <c r="D29" s="21" t="s">
        <v>278</v>
      </c>
      <c r="E29" s="16"/>
    </row>
    <row r="30" ht="16.35" customHeight="1" spans="2:5">
      <c r="B30" s="21"/>
      <c r="C30" s="16"/>
      <c r="D30" s="21" t="s">
        <v>279</v>
      </c>
      <c r="E30" s="16"/>
    </row>
    <row r="31" ht="16.35" customHeight="1" spans="2:5">
      <c r="B31" s="21"/>
      <c r="C31" s="16"/>
      <c r="D31" s="21" t="s">
        <v>280</v>
      </c>
      <c r="E31" s="16"/>
    </row>
    <row r="32" ht="16.35" customHeight="1" spans="2:5">
      <c r="B32" s="21"/>
      <c r="C32" s="16"/>
      <c r="D32" s="21" t="s">
        <v>281</v>
      </c>
      <c r="E32" s="16"/>
    </row>
    <row r="33" ht="16.35" customHeight="1" spans="2:5">
      <c r="B33" s="21"/>
      <c r="C33" s="16"/>
      <c r="D33" s="21" t="s">
        <v>282</v>
      </c>
      <c r="E33" s="16"/>
    </row>
    <row r="34" ht="16.35" customHeight="1" spans="2:5">
      <c r="B34" s="21"/>
      <c r="C34" s="16"/>
      <c r="D34" s="21" t="s">
        <v>283</v>
      </c>
      <c r="E34" s="16"/>
    </row>
    <row r="35" ht="16.35" customHeight="1" spans="2:5">
      <c r="B35" s="21"/>
      <c r="C35" s="21"/>
      <c r="D35" s="21"/>
      <c r="E35" s="21"/>
    </row>
    <row r="36" ht="25" customHeight="1" spans="2:5">
      <c r="B36" s="15" t="s">
        <v>284</v>
      </c>
      <c r="C36" s="16">
        <f>SUM(C6:C35)</f>
        <v>31091750.6</v>
      </c>
      <c r="D36" s="15" t="s">
        <v>285</v>
      </c>
      <c r="E36" s="16">
        <f>SUM(E6:E35)</f>
        <v>31091750.6</v>
      </c>
    </row>
    <row r="37" ht="16.35" customHeight="1" spans="2:5">
      <c r="B37" s="21" t="s">
        <v>286</v>
      </c>
      <c r="C37" s="21"/>
      <c r="D37" s="21" t="s">
        <v>287</v>
      </c>
      <c r="E37" s="21"/>
    </row>
    <row r="38" ht="25" customHeight="1" spans="2:5">
      <c r="B38" s="15" t="s">
        <v>48</v>
      </c>
      <c r="C38" s="16">
        <f>SUM(C36)</f>
        <v>31091750.6</v>
      </c>
      <c r="D38" s="22" t="s">
        <v>49</v>
      </c>
      <c r="E38" s="16">
        <f>SUM(E36)</f>
        <v>31091750.6</v>
      </c>
    </row>
  </sheetData>
  <mergeCells count="4">
    <mergeCell ref="B2:E2"/>
    <mergeCell ref="B3:C3"/>
    <mergeCell ref="B4:C4"/>
    <mergeCell ref="D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L11" sqref="L11"/>
    </sheetView>
  </sheetViews>
  <sheetFormatPr defaultColWidth="10" defaultRowHeight="13.5"/>
  <cols>
    <col min="1" max="1" width="1.9" customWidth="1"/>
    <col min="2" max="2" width="15.3833333333333" customWidth="1"/>
    <col min="3" max="3" width="35.9" customWidth="1"/>
    <col min="4" max="4" width="13.125" customWidth="1"/>
    <col min="5" max="5" width="10.2583333333333" customWidth="1"/>
    <col min="6" max="6" width="15.25" customWidth="1"/>
    <col min="7" max="14" width="10.2583333333333" customWidth="1"/>
  </cols>
  <sheetData>
    <row r="1" ht="16.35" customHeight="1" spans="1:2">
      <c r="A1" s="11"/>
      <c r="B1" s="11" t="s">
        <v>288</v>
      </c>
    </row>
    <row r="2" ht="49.15" customHeight="1" spans="1:14">
      <c r="A2" s="11"/>
      <c r="B2" s="12" t="s">
        <v>289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16.35" customHeight="1" spans="3:3">
      <c r="C3" s="13"/>
    </row>
    <row r="4" ht="16.35" customHeight="1" spans="3:14">
      <c r="C4" s="13"/>
      <c r="N4" s="11" t="s">
        <v>2</v>
      </c>
    </row>
    <row r="5" ht="43.95" customHeight="1" spans="2:14">
      <c r="B5" s="14" t="s">
        <v>52</v>
      </c>
      <c r="C5" s="14" t="s">
        <v>53</v>
      </c>
      <c r="D5" s="14" t="s">
        <v>56</v>
      </c>
      <c r="E5" s="14" t="s">
        <v>290</v>
      </c>
      <c r="F5" s="14" t="s">
        <v>245</v>
      </c>
      <c r="G5" s="14" t="s">
        <v>247</v>
      </c>
      <c r="H5" s="14" t="s">
        <v>249</v>
      </c>
      <c r="I5" s="14" t="s">
        <v>253</v>
      </c>
      <c r="J5" s="14" t="s">
        <v>291</v>
      </c>
      <c r="K5" s="14" t="s">
        <v>255</v>
      </c>
      <c r="L5" s="14" t="s">
        <v>257</v>
      </c>
      <c r="M5" s="14" t="s">
        <v>259</v>
      </c>
      <c r="N5" s="14" t="s">
        <v>261</v>
      </c>
    </row>
    <row r="6" ht="25" customHeight="1" spans="2:14">
      <c r="B6" s="21"/>
      <c r="C6" s="15" t="s">
        <v>8</v>
      </c>
      <c r="D6" s="16">
        <f>SUM(D7)</f>
        <v>31091750.6</v>
      </c>
      <c r="E6" s="16"/>
      <c r="F6" s="16">
        <f>SUM(F7)</f>
        <v>31091750.6</v>
      </c>
      <c r="G6" s="16"/>
      <c r="H6" s="16"/>
      <c r="I6" s="16"/>
      <c r="J6" s="16"/>
      <c r="K6" s="16"/>
      <c r="L6" s="16"/>
      <c r="M6" s="16"/>
      <c r="N6" s="16"/>
    </row>
    <row r="7" ht="29.3" customHeight="1" spans="2:14">
      <c r="B7" s="18" t="s">
        <v>59</v>
      </c>
      <c r="C7" s="18" t="s">
        <v>60</v>
      </c>
      <c r="D7" s="20">
        <f>SUM(D8,D15,D18,D25,D29,D32,D35,D40)</f>
        <v>31091750.6</v>
      </c>
      <c r="E7" s="20"/>
      <c r="F7" s="20">
        <f>SUM(F8,F15,F18,F25,F29,F32,F35,F40)</f>
        <v>31091750.6</v>
      </c>
      <c r="G7" s="20"/>
      <c r="H7" s="20"/>
      <c r="I7" s="20"/>
      <c r="J7" s="20"/>
      <c r="K7" s="20"/>
      <c r="L7" s="20"/>
      <c r="M7" s="20"/>
      <c r="N7" s="20"/>
    </row>
    <row r="8" ht="16.35" customHeight="1" spans="2:14">
      <c r="B8" s="21" t="s">
        <v>292</v>
      </c>
      <c r="C8" s="21" t="s">
        <v>293</v>
      </c>
      <c r="D8" s="16">
        <f>SUM(D9,D12)</f>
        <v>8405354.45</v>
      </c>
      <c r="E8" s="16"/>
      <c r="F8" s="16">
        <f>SUM(F9,F12)</f>
        <v>8405354.45</v>
      </c>
      <c r="G8" s="16"/>
      <c r="H8" s="16"/>
      <c r="I8" s="16"/>
      <c r="J8" s="16"/>
      <c r="K8" s="16"/>
      <c r="L8" s="16"/>
      <c r="M8" s="16"/>
      <c r="N8" s="16"/>
    </row>
    <row r="9" ht="16.35" customHeight="1" spans="2:14">
      <c r="B9" s="21" t="s">
        <v>294</v>
      </c>
      <c r="C9" s="21" t="s">
        <v>295</v>
      </c>
      <c r="D9" s="16">
        <f>SUM(D10:D11)</f>
        <v>6956888.1</v>
      </c>
      <c r="E9" s="16"/>
      <c r="F9" s="16">
        <f>SUM(F10:F11)</f>
        <v>6956888.1</v>
      </c>
      <c r="G9" s="16"/>
      <c r="H9" s="16"/>
      <c r="I9" s="16"/>
      <c r="J9" s="16"/>
      <c r="K9" s="16"/>
      <c r="L9" s="16"/>
      <c r="M9" s="16"/>
      <c r="N9" s="16"/>
    </row>
    <row r="10" ht="16.35" customHeight="1" spans="2:14">
      <c r="B10" s="21" t="s">
        <v>296</v>
      </c>
      <c r="C10" s="21" t="s">
        <v>297</v>
      </c>
      <c r="D10" s="16">
        <f>SUM(F10)</f>
        <v>6936888.1</v>
      </c>
      <c r="E10" s="16"/>
      <c r="F10" s="16">
        <v>6936888.1</v>
      </c>
      <c r="G10" s="16"/>
      <c r="H10" s="16"/>
      <c r="I10" s="16"/>
      <c r="J10" s="16"/>
      <c r="K10" s="16"/>
      <c r="L10" s="16"/>
      <c r="M10" s="16"/>
      <c r="N10" s="16"/>
    </row>
    <row r="11" ht="16.35" customHeight="1" spans="2:14">
      <c r="B11" s="21" t="s">
        <v>298</v>
      </c>
      <c r="C11" s="21" t="s">
        <v>299</v>
      </c>
      <c r="D11" s="16">
        <v>20000</v>
      </c>
      <c r="E11" s="16"/>
      <c r="F11" s="16">
        <v>20000</v>
      </c>
      <c r="G11" s="16"/>
      <c r="H11" s="16"/>
      <c r="I11" s="16"/>
      <c r="J11" s="16"/>
      <c r="K11" s="16"/>
      <c r="L11" s="16"/>
      <c r="M11" s="16"/>
      <c r="N11" s="16"/>
    </row>
    <row r="12" ht="16.35" customHeight="1" spans="2:14">
      <c r="B12" s="21" t="s">
        <v>300</v>
      </c>
      <c r="C12" s="21" t="s">
        <v>301</v>
      </c>
      <c r="D12" s="16">
        <v>1448466.35</v>
      </c>
      <c r="E12" s="16"/>
      <c r="F12" s="16">
        <v>1448466.35</v>
      </c>
      <c r="G12" s="16"/>
      <c r="H12" s="16"/>
      <c r="I12" s="16"/>
      <c r="J12" s="16"/>
      <c r="K12" s="16"/>
      <c r="L12" s="16"/>
      <c r="M12" s="16"/>
      <c r="N12" s="16"/>
    </row>
    <row r="13" ht="16.35" customHeight="1" spans="2:14">
      <c r="B13" s="21" t="s">
        <v>302</v>
      </c>
      <c r="C13" s="21" t="s">
        <v>297</v>
      </c>
      <c r="D13" s="16">
        <v>1308466.35</v>
      </c>
      <c r="E13" s="16"/>
      <c r="F13" s="16">
        <v>1308466.35</v>
      </c>
      <c r="G13" s="16"/>
      <c r="H13" s="16"/>
      <c r="I13" s="16"/>
      <c r="J13" s="16"/>
      <c r="K13" s="16"/>
      <c r="L13" s="16"/>
      <c r="M13" s="16"/>
      <c r="N13" s="16"/>
    </row>
    <row r="14" ht="16.35" customHeight="1" spans="2:14">
      <c r="B14" s="21" t="s">
        <v>303</v>
      </c>
      <c r="C14" s="21" t="s">
        <v>299</v>
      </c>
      <c r="D14" s="16">
        <v>140000</v>
      </c>
      <c r="E14" s="16"/>
      <c r="F14" s="16">
        <v>140000</v>
      </c>
      <c r="G14" s="16"/>
      <c r="H14" s="16"/>
      <c r="I14" s="16"/>
      <c r="J14" s="16"/>
      <c r="K14" s="16"/>
      <c r="L14" s="16"/>
      <c r="M14" s="16"/>
      <c r="N14" s="16"/>
    </row>
    <row r="15" ht="16.35" customHeight="1" spans="2:14">
      <c r="B15" s="21" t="s">
        <v>304</v>
      </c>
      <c r="C15" s="21" t="s">
        <v>305</v>
      </c>
      <c r="D15" s="16">
        <v>1527731.64</v>
      </c>
      <c r="E15" s="16"/>
      <c r="F15" s="16">
        <v>1527731.64</v>
      </c>
      <c r="G15" s="16"/>
      <c r="H15" s="16"/>
      <c r="I15" s="16"/>
      <c r="J15" s="16"/>
      <c r="K15" s="16"/>
      <c r="L15" s="16"/>
      <c r="M15" s="16"/>
      <c r="N15" s="16"/>
    </row>
    <row r="16" ht="16.35" customHeight="1" spans="2:14">
      <c r="B16" s="21" t="s">
        <v>306</v>
      </c>
      <c r="C16" s="21" t="s">
        <v>307</v>
      </c>
      <c r="D16" s="16">
        <v>1527731.64</v>
      </c>
      <c r="E16" s="16"/>
      <c r="F16" s="16">
        <v>1527731.64</v>
      </c>
      <c r="G16" s="16"/>
      <c r="H16" s="16"/>
      <c r="I16" s="16"/>
      <c r="J16" s="16"/>
      <c r="K16" s="16"/>
      <c r="L16" s="16"/>
      <c r="M16" s="16"/>
      <c r="N16" s="16"/>
    </row>
    <row r="17" ht="16.35" customHeight="1" spans="2:14">
      <c r="B17" s="21" t="s">
        <v>308</v>
      </c>
      <c r="C17" s="21" t="s">
        <v>309</v>
      </c>
      <c r="D17" s="16">
        <v>1527731.64</v>
      </c>
      <c r="E17" s="16"/>
      <c r="F17" s="16">
        <v>1527731.64</v>
      </c>
      <c r="G17" s="16"/>
      <c r="H17" s="16"/>
      <c r="I17" s="16"/>
      <c r="J17" s="16"/>
      <c r="K17" s="16"/>
      <c r="L17" s="16"/>
      <c r="M17" s="16"/>
      <c r="N17" s="16"/>
    </row>
    <row r="18" ht="16.35" customHeight="1" spans="2:14">
      <c r="B18" s="21" t="s">
        <v>310</v>
      </c>
      <c r="C18" s="21" t="s">
        <v>311</v>
      </c>
      <c r="D18" s="16">
        <v>4000666.58</v>
      </c>
      <c r="E18" s="16"/>
      <c r="F18" s="16">
        <v>4000666.58</v>
      </c>
      <c r="G18" s="16"/>
      <c r="H18" s="16"/>
      <c r="I18" s="16"/>
      <c r="J18" s="16"/>
      <c r="K18" s="16"/>
      <c r="L18" s="16"/>
      <c r="M18" s="16"/>
      <c r="N18" s="16"/>
    </row>
    <row r="19" ht="16.35" customHeight="1" spans="2:14">
      <c r="B19" s="21" t="s">
        <v>312</v>
      </c>
      <c r="C19" s="21" t="s">
        <v>313</v>
      </c>
      <c r="D19" s="16">
        <v>987615.78</v>
      </c>
      <c r="E19" s="16"/>
      <c r="F19" s="16">
        <v>987615.78</v>
      </c>
      <c r="G19" s="16"/>
      <c r="H19" s="16"/>
      <c r="I19" s="16"/>
      <c r="J19" s="16"/>
      <c r="K19" s="16"/>
      <c r="L19" s="16"/>
      <c r="M19" s="16"/>
      <c r="N19" s="16"/>
    </row>
    <row r="20" ht="16.35" customHeight="1" spans="2:14">
      <c r="B20" s="21" t="s">
        <v>314</v>
      </c>
      <c r="C20" s="21" t="s">
        <v>315</v>
      </c>
      <c r="D20" s="16">
        <v>987615.78</v>
      </c>
      <c r="E20" s="16"/>
      <c r="F20" s="16">
        <v>987615.78</v>
      </c>
      <c r="G20" s="16"/>
      <c r="H20" s="16"/>
      <c r="I20" s="16"/>
      <c r="J20" s="16"/>
      <c r="K20" s="16"/>
      <c r="L20" s="16"/>
      <c r="M20" s="16"/>
      <c r="N20" s="16"/>
    </row>
    <row r="21" ht="16.35" customHeight="1" spans="2:14">
      <c r="B21" s="21" t="s">
        <v>316</v>
      </c>
      <c r="C21" s="21" t="s">
        <v>317</v>
      </c>
      <c r="D21" s="16">
        <v>3013050.8</v>
      </c>
      <c r="E21" s="16"/>
      <c r="F21" s="16">
        <v>3013050.8</v>
      </c>
      <c r="G21" s="16"/>
      <c r="H21" s="16"/>
      <c r="I21" s="16"/>
      <c r="J21" s="16"/>
      <c r="K21" s="16"/>
      <c r="L21" s="16"/>
      <c r="M21" s="16"/>
      <c r="N21" s="16"/>
    </row>
    <row r="22" ht="16.35" customHeight="1" spans="2:14">
      <c r="B22" s="21" t="s">
        <v>318</v>
      </c>
      <c r="C22" s="21" t="s">
        <v>319</v>
      </c>
      <c r="D22" s="16">
        <v>1898367.2</v>
      </c>
      <c r="E22" s="16"/>
      <c r="F22" s="16">
        <v>1898367.2</v>
      </c>
      <c r="G22" s="16"/>
      <c r="H22" s="16"/>
      <c r="I22" s="16"/>
      <c r="J22" s="16"/>
      <c r="K22" s="16"/>
      <c r="L22" s="16"/>
      <c r="M22" s="16"/>
      <c r="N22" s="16"/>
    </row>
    <row r="23" ht="16.35" customHeight="1" spans="2:14">
      <c r="B23" s="21" t="s">
        <v>320</v>
      </c>
      <c r="C23" s="21" t="s">
        <v>321</v>
      </c>
      <c r="D23" s="16">
        <v>949183.6</v>
      </c>
      <c r="E23" s="16"/>
      <c r="F23" s="16">
        <v>949183.6</v>
      </c>
      <c r="G23" s="16"/>
      <c r="H23" s="16"/>
      <c r="I23" s="16"/>
      <c r="J23" s="16"/>
      <c r="K23" s="16"/>
      <c r="L23" s="16"/>
      <c r="M23" s="16"/>
      <c r="N23" s="16"/>
    </row>
    <row r="24" ht="16.35" customHeight="1" spans="2:14">
      <c r="B24" s="21" t="s">
        <v>322</v>
      </c>
      <c r="C24" s="21" t="s">
        <v>323</v>
      </c>
      <c r="D24" s="16">
        <v>165500</v>
      </c>
      <c r="E24" s="16"/>
      <c r="F24" s="16">
        <v>165500</v>
      </c>
      <c r="G24" s="16"/>
      <c r="H24" s="16"/>
      <c r="I24" s="16"/>
      <c r="J24" s="16"/>
      <c r="K24" s="16"/>
      <c r="L24" s="16"/>
      <c r="M24" s="16"/>
      <c r="N24" s="16"/>
    </row>
    <row r="25" ht="16.35" customHeight="1" spans="2:14">
      <c r="B25" s="21" t="s">
        <v>324</v>
      </c>
      <c r="C25" s="21" t="s">
        <v>325</v>
      </c>
      <c r="D25" s="16">
        <v>2415528.35</v>
      </c>
      <c r="E25" s="16"/>
      <c r="F25" s="16">
        <v>2415528.35</v>
      </c>
      <c r="G25" s="16"/>
      <c r="H25" s="16"/>
      <c r="I25" s="16"/>
      <c r="J25" s="16"/>
      <c r="K25" s="16"/>
      <c r="L25" s="16"/>
      <c r="M25" s="16"/>
      <c r="N25" s="16"/>
    </row>
    <row r="26" ht="16.35" customHeight="1" spans="2:14">
      <c r="B26" s="21" t="s">
        <v>326</v>
      </c>
      <c r="C26" s="21" t="s">
        <v>327</v>
      </c>
      <c r="D26" s="16">
        <v>2415528.35</v>
      </c>
      <c r="E26" s="16"/>
      <c r="F26" s="16">
        <v>2415528.35</v>
      </c>
      <c r="G26" s="16"/>
      <c r="H26" s="16"/>
      <c r="I26" s="16"/>
      <c r="J26" s="16"/>
      <c r="K26" s="16"/>
      <c r="L26" s="16"/>
      <c r="M26" s="16"/>
      <c r="N26" s="16"/>
    </row>
    <row r="27" ht="16.35" customHeight="1" spans="2:14">
      <c r="B27" s="21" t="s">
        <v>328</v>
      </c>
      <c r="C27" s="21" t="s">
        <v>329</v>
      </c>
      <c r="D27" s="16">
        <v>1751449.51</v>
      </c>
      <c r="E27" s="16"/>
      <c r="F27" s="16">
        <v>1751449.51</v>
      </c>
      <c r="G27" s="16"/>
      <c r="H27" s="16"/>
      <c r="I27" s="16"/>
      <c r="J27" s="16"/>
      <c r="K27" s="16"/>
      <c r="L27" s="16"/>
      <c r="M27" s="16"/>
      <c r="N27" s="16"/>
    </row>
    <row r="28" ht="16.35" customHeight="1" spans="2:14">
      <c r="B28" s="21" t="s">
        <v>330</v>
      </c>
      <c r="C28" s="21" t="s">
        <v>331</v>
      </c>
      <c r="D28" s="16">
        <v>664078.84</v>
      </c>
      <c r="E28" s="16"/>
      <c r="F28" s="16">
        <v>664078.84</v>
      </c>
      <c r="G28" s="16"/>
      <c r="H28" s="16"/>
      <c r="I28" s="16"/>
      <c r="J28" s="16"/>
      <c r="K28" s="16"/>
      <c r="L28" s="16"/>
      <c r="M28" s="16"/>
      <c r="N28" s="16"/>
    </row>
    <row r="29" ht="16.35" customHeight="1" spans="2:14">
      <c r="B29" s="21" t="s">
        <v>332</v>
      </c>
      <c r="C29" s="21" t="s">
        <v>333</v>
      </c>
      <c r="D29" s="16">
        <v>2551952.46</v>
      </c>
      <c r="E29" s="16"/>
      <c r="F29" s="16">
        <v>2551952.46</v>
      </c>
      <c r="G29" s="16"/>
      <c r="H29" s="16"/>
      <c r="I29" s="16"/>
      <c r="J29" s="16"/>
      <c r="K29" s="16"/>
      <c r="L29" s="16"/>
      <c r="M29" s="16"/>
      <c r="N29" s="16"/>
    </row>
    <row r="30" ht="16.35" customHeight="1" spans="2:14">
      <c r="B30" s="21" t="s">
        <v>334</v>
      </c>
      <c r="C30" s="21" t="s">
        <v>335</v>
      </c>
      <c r="D30" s="16">
        <v>2551952.46</v>
      </c>
      <c r="E30" s="16"/>
      <c r="F30" s="16">
        <v>2551952.46</v>
      </c>
      <c r="G30" s="16"/>
      <c r="H30" s="16"/>
      <c r="I30" s="16"/>
      <c r="J30" s="16"/>
      <c r="K30" s="16"/>
      <c r="L30" s="16"/>
      <c r="M30" s="16"/>
      <c r="N30" s="16"/>
    </row>
    <row r="31" ht="16.35" customHeight="1" spans="2:14">
      <c r="B31" s="21" t="s">
        <v>336</v>
      </c>
      <c r="C31" s="21" t="s">
        <v>337</v>
      </c>
      <c r="D31" s="16">
        <v>2551952.46</v>
      </c>
      <c r="E31" s="16"/>
      <c r="F31" s="16">
        <v>2551952.46</v>
      </c>
      <c r="G31" s="16"/>
      <c r="H31" s="16"/>
      <c r="I31" s="16"/>
      <c r="J31" s="16"/>
      <c r="K31" s="16"/>
      <c r="L31" s="16"/>
      <c r="M31" s="16"/>
      <c r="N31" s="16"/>
    </row>
    <row r="32" ht="16.35" customHeight="1" spans="2:14">
      <c r="B32" s="21" t="s">
        <v>338</v>
      </c>
      <c r="C32" s="21" t="s">
        <v>339</v>
      </c>
      <c r="D32" s="16">
        <v>1179234</v>
      </c>
      <c r="E32" s="16"/>
      <c r="F32" s="16">
        <v>1179234</v>
      </c>
      <c r="G32" s="16"/>
      <c r="H32" s="16"/>
      <c r="I32" s="16"/>
      <c r="J32" s="16"/>
      <c r="K32" s="16"/>
      <c r="L32" s="16"/>
      <c r="M32" s="16"/>
      <c r="N32" s="16"/>
    </row>
    <row r="33" ht="16.35" customHeight="1" spans="2:14">
      <c r="B33" s="21" t="s">
        <v>340</v>
      </c>
      <c r="C33" s="21" t="s">
        <v>341</v>
      </c>
      <c r="D33" s="16">
        <v>1179234</v>
      </c>
      <c r="E33" s="16"/>
      <c r="F33" s="16">
        <v>1179234</v>
      </c>
      <c r="G33" s="16"/>
      <c r="H33" s="16"/>
      <c r="I33" s="16"/>
      <c r="J33" s="16"/>
      <c r="K33" s="16"/>
      <c r="L33" s="16"/>
      <c r="M33" s="16"/>
      <c r="N33" s="16"/>
    </row>
    <row r="34" ht="16.35" customHeight="1" spans="2:14">
      <c r="B34" s="21" t="s">
        <v>342</v>
      </c>
      <c r="C34" s="21" t="s">
        <v>343</v>
      </c>
      <c r="D34" s="16">
        <v>1179234</v>
      </c>
      <c r="E34" s="16"/>
      <c r="F34" s="16">
        <v>1179234</v>
      </c>
      <c r="G34" s="16"/>
      <c r="H34" s="16"/>
      <c r="I34" s="16"/>
      <c r="J34" s="16"/>
      <c r="K34" s="16"/>
      <c r="L34" s="16"/>
      <c r="M34" s="16"/>
      <c r="N34" s="16"/>
    </row>
    <row r="35" ht="16.35" customHeight="1" spans="2:14">
      <c r="B35" s="21" t="s">
        <v>344</v>
      </c>
      <c r="C35" s="21" t="s">
        <v>345</v>
      </c>
      <c r="D35" s="16">
        <v>9701841.32</v>
      </c>
      <c r="E35" s="16"/>
      <c r="F35" s="16">
        <v>9701841.32</v>
      </c>
      <c r="G35" s="16"/>
      <c r="H35" s="16"/>
      <c r="I35" s="16"/>
      <c r="J35" s="16"/>
      <c r="K35" s="16"/>
      <c r="L35" s="16"/>
      <c r="M35" s="16"/>
      <c r="N35" s="16"/>
    </row>
    <row r="36" ht="16.35" customHeight="1" spans="2:14">
      <c r="B36" s="21" t="s">
        <v>346</v>
      </c>
      <c r="C36" s="21" t="s">
        <v>347</v>
      </c>
      <c r="D36" s="16">
        <v>9701841.32</v>
      </c>
      <c r="E36" s="16"/>
      <c r="F36" s="16">
        <v>9701841.32</v>
      </c>
      <c r="G36" s="16"/>
      <c r="H36" s="16"/>
      <c r="I36" s="16"/>
      <c r="J36" s="16"/>
      <c r="K36" s="16"/>
      <c r="L36" s="16"/>
      <c r="M36" s="16"/>
      <c r="N36" s="16"/>
    </row>
    <row r="37" ht="16.35" customHeight="1" spans="2:14">
      <c r="B37" s="21" t="s">
        <v>348</v>
      </c>
      <c r="C37" s="21" t="s">
        <v>315</v>
      </c>
      <c r="D37" s="16">
        <v>3783841.32</v>
      </c>
      <c r="E37" s="16"/>
      <c r="F37" s="16">
        <v>3783841.32</v>
      </c>
      <c r="G37" s="16"/>
      <c r="H37" s="16"/>
      <c r="I37" s="16"/>
      <c r="J37" s="16"/>
      <c r="K37" s="16"/>
      <c r="L37" s="16"/>
      <c r="M37" s="16"/>
      <c r="N37" s="16"/>
    </row>
    <row r="38" ht="16.35" customHeight="1" spans="2:14">
      <c r="B38" s="21" t="s">
        <v>349</v>
      </c>
      <c r="C38" s="21" t="s">
        <v>350</v>
      </c>
      <c r="D38" s="16">
        <v>1240000</v>
      </c>
      <c r="E38" s="16"/>
      <c r="F38" s="16">
        <v>1240000</v>
      </c>
      <c r="G38" s="16"/>
      <c r="H38" s="16"/>
      <c r="I38" s="16"/>
      <c r="J38" s="16"/>
      <c r="K38" s="16"/>
      <c r="L38" s="16"/>
      <c r="M38" s="16"/>
      <c r="N38" s="16"/>
    </row>
    <row r="39" ht="16.35" customHeight="1" spans="2:14">
      <c r="B39" s="21" t="s">
        <v>351</v>
      </c>
      <c r="C39" s="21" t="s">
        <v>352</v>
      </c>
      <c r="D39" s="16">
        <v>4678000</v>
      </c>
      <c r="E39" s="16"/>
      <c r="F39" s="16">
        <v>4678000</v>
      </c>
      <c r="G39" s="16"/>
      <c r="H39" s="16"/>
      <c r="I39" s="16"/>
      <c r="J39" s="16"/>
      <c r="K39" s="16"/>
      <c r="L39" s="16"/>
      <c r="M39" s="16"/>
      <c r="N39" s="16"/>
    </row>
    <row r="40" ht="16.35" customHeight="1" spans="2:14">
      <c r="B40" s="21" t="s">
        <v>353</v>
      </c>
      <c r="C40" s="21" t="s">
        <v>354</v>
      </c>
      <c r="D40" s="16">
        <v>1309441.8</v>
      </c>
      <c r="E40" s="16"/>
      <c r="F40" s="16">
        <v>1309441.8</v>
      </c>
      <c r="G40" s="16"/>
      <c r="H40" s="16"/>
      <c r="I40" s="16"/>
      <c r="J40" s="16"/>
      <c r="K40" s="16"/>
      <c r="L40" s="16"/>
      <c r="M40" s="16"/>
      <c r="N40" s="16"/>
    </row>
    <row r="41" ht="16.35" customHeight="1" spans="2:14">
      <c r="B41" s="21" t="s">
        <v>355</v>
      </c>
      <c r="C41" s="21" t="s">
        <v>356</v>
      </c>
      <c r="D41" s="16">
        <v>1309441.8</v>
      </c>
      <c r="E41" s="16"/>
      <c r="F41" s="16">
        <v>1309441.8</v>
      </c>
      <c r="G41" s="16"/>
      <c r="H41" s="16"/>
      <c r="I41" s="16"/>
      <c r="J41" s="16"/>
      <c r="K41" s="16"/>
      <c r="L41" s="16"/>
      <c r="M41" s="16"/>
      <c r="N41" s="16"/>
    </row>
    <row r="42" ht="16.35" customHeight="1" spans="2:14">
      <c r="B42" s="21" t="s">
        <v>357</v>
      </c>
      <c r="C42" s="21" t="s">
        <v>358</v>
      </c>
      <c r="D42" s="16">
        <v>1309441.8</v>
      </c>
      <c r="E42" s="16"/>
      <c r="F42" s="16">
        <v>1309441.8</v>
      </c>
      <c r="G42" s="16"/>
      <c r="H42" s="16"/>
      <c r="I42" s="16"/>
      <c r="J42" s="16"/>
      <c r="K42" s="16"/>
      <c r="L42" s="16"/>
      <c r="M42" s="16"/>
      <c r="N42" s="16"/>
    </row>
  </sheetData>
  <mergeCells count="1">
    <mergeCell ref="B2:N2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I7" sqref="I7"/>
    </sheetView>
  </sheetViews>
  <sheetFormatPr defaultColWidth="10" defaultRowHeight="13.5" outlineLevelCol="5"/>
  <cols>
    <col min="1" max="1" width="1.9" customWidth="1"/>
    <col min="2" max="2" width="15.3833333333333" customWidth="1"/>
    <col min="3" max="3" width="30.775" customWidth="1"/>
    <col min="4" max="4" width="18.25" customWidth="1"/>
    <col min="5" max="5" width="15.3333333333333" customWidth="1"/>
    <col min="6" max="6" width="17.6416666666667" customWidth="1"/>
  </cols>
  <sheetData>
    <row r="1" ht="16.35" customHeight="1" spans="1:2">
      <c r="A1" s="11"/>
      <c r="B1" s="11" t="s">
        <v>359</v>
      </c>
    </row>
    <row r="2" ht="49.15" customHeight="1" spans="1:6">
      <c r="A2" s="11"/>
      <c r="B2" s="12" t="s">
        <v>360</v>
      </c>
      <c r="C2" s="12"/>
      <c r="D2" s="12"/>
      <c r="E2" s="12"/>
      <c r="F2" s="12"/>
    </row>
    <row r="3" ht="16.35" customHeight="1" spans="3:6">
      <c r="C3" s="13"/>
      <c r="D3" s="13"/>
      <c r="E3" s="13"/>
      <c r="F3" s="13"/>
    </row>
    <row r="4" ht="16.35" customHeight="1" spans="3:6">
      <c r="C4" s="13"/>
      <c r="F4" s="17" t="s">
        <v>2</v>
      </c>
    </row>
    <row r="5" ht="26.05" customHeight="1" spans="2:6">
      <c r="B5" s="14" t="s">
        <v>52</v>
      </c>
      <c r="C5" s="14" t="s">
        <v>53</v>
      </c>
      <c r="D5" s="14" t="s">
        <v>56</v>
      </c>
      <c r="E5" s="14" t="s">
        <v>57</v>
      </c>
      <c r="F5" s="14" t="s">
        <v>58</v>
      </c>
    </row>
    <row r="6" ht="16.35" customHeight="1" spans="2:6">
      <c r="B6" s="15"/>
      <c r="C6" s="15" t="s">
        <v>8</v>
      </c>
      <c r="D6" s="16">
        <f>SUM(D7)</f>
        <v>31091750.6</v>
      </c>
      <c r="E6" s="16">
        <v>23773750.6</v>
      </c>
      <c r="F6" s="16">
        <f>SUM(F7)</f>
        <v>7318000</v>
      </c>
    </row>
    <row r="7" ht="29.3" customHeight="1" spans="2:6">
      <c r="B7" s="18" t="s">
        <v>59</v>
      </c>
      <c r="C7" s="19" t="s">
        <v>60</v>
      </c>
      <c r="D7" s="20">
        <f>SUM(E7:F7)</f>
        <v>31091750.6</v>
      </c>
      <c r="E7" s="20">
        <v>23773750.6</v>
      </c>
      <c r="F7" s="20">
        <f>SUM(F8,F35)</f>
        <v>7318000</v>
      </c>
    </row>
    <row r="8" ht="16.35" customHeight="1" spans="2:6">
      <c r="B8" s="21" t="s">
        <v>292</v>
      </c>
      <c r="C8" s="21" t="s">
        <v>293</v>
      </c>
      <c r="D8" s="16">
        <v>7165354.45</v>
      </c>
      <c r="E8" s="16">
        <v>7005354.45</v>
      </c>
      <c r="F8" s="16">
        <f>SUM(F9,F12)</f>
        <v>1400000</v>
      </c>
    </row>
    <row r="9" ht="16.35" customHeight="1" spans="2:6">
      <c r="B9" s="21" t="s">
        <v>294</v>
      </c>
      <c r="C9" s="21" t="s">
        <v>295</v>
      </c>
      <c r="D9" s="16">
        <v>5716888.1</v>
      </c>
      <c r="E9" s="16">
        <v>5696888.1</v>
      </c>
      <c r="F9" s="16">
        <f>SUM(F10:F11)</f>
        <v>1260000</v>
      </c>
    </row>
    <row r="10" ht="16.35" customHeight="1" spans="2:6">
      <c r="B10" s="21" t="s">
        <v>296</v>
      </c>
      <c r="C10" s="21" t="s">
        <v>297</v>
      </c>
      <c r="D10" s="16">
        <v>5696888.1</v>
      </c>
      <c r="E10" s="16">
        <v>5696888.1</v>
      </c>
      <c r="F10" s="16">
        <v>1240000</v>
      </c>
    </row>
    <row r="11" ht="16.35" customHeight="1" spans="2:6">
      <c r="B11" s="21" t="s">
        <v>298</v>
      </c>
      <c r="C11" s="21" t="s">
        <v>299</v>
      </c>
      <c r="D11" s="16">
        <v>20000</v>
      </c>
      <c r="E11" s="16"/>
      <c r="F11" s="16">
        <v>20000</v>
      </c>
    </row>
    <row r="12" ht="16.35" customHeight="1" spans="2:6">
      <c r="B12" s="21" t="s">
        <v>300</v>
      </c>
      <c r="C12" s="21" t="s">
        <v>301</v>
      </c>
      <c r="D12" s="16">
        <v>1448466.35</v>
      </c>
      <c r="E12" s="16">
        <v>1308466.35</v>
      </c>
      <c r="F12" s="16">
        <v>140000</v>
      </c>
    </row>
    <row r="13" ht="16.35" customHeight="1" spans="2:6">
      <c r="B13" s="21" t="s">
        <v>302</v>
      </c>
      <c r="C13" s="21" t="s">
        <v>297</v>
      </c>
      <c r="D13" s="16">
        <v>1308466.35</v>
      </c>
      <c r="E13" s="16">
        <v>1308466.35</v>
      </c>
      <c r="F13" s="16"/>
    </row>
    <row r="14" ht="16.35" customHeight="1" spans="2:6">
      <c r="B14" s="21" t="s">
        <v>303</v>
      </c>
      <c r="C14" s="21" t="s">
        <v>299</v>
      </c>
      <c r="D14" s="16">
        <v>140000</v>
      </c>
      <c r="E14" s="16"/>
      <c r="F14" s="16">
        <v>140000</v>
      </c>
    </row>
    <row r="15" ht="16.35" customHeight="1" spans="2:6">
      <c r="B15" s="21" t="s">
        <v>304</v>
      </c>
      <c r="C15" s="21" t="s">
        <v>305</v>
      </c>
      <c r="D15" s="16">
        <v>1527731.64</v>
      </c>
      <c r="E15" s="16">
        <v>1527731.64</v>
      </c>
      <c r="F15" s="16"/>
    </row>
    <row r="16" ht="16.35" customHeight="1" spans="2:6">
      <c r="B16" s="21" t="s">
        <v>306</v>
      </c>
      <c r="C16" s="21" t="s">
        <v>307</v>
      </c>
      <c r="D16" s="16">
        <v>1527731.64</v>
      </c>
      <c r="E16" s="16">
        <v>1527731.64</v>
      </c>
      <c r="F16" s="16"/>
    </row>
    <row r="17" ht="16.35" customHeight="1" spans="2:6">
      <c r="B17" s="21" t="s">
        <v>308</v>
      </c>
      <c r="C17" s="21" t="s">
        <v>309</v>
      </c>
      <c r="D17" s="16">
        <v>1527731.64</v>
      </c>
      <c r="E17" s="16">
        <v>1527731.64</v>
      </c>
      <c r="F17" s="16"/>
    </row>
    <row r="18" ht="16.35" customHeight="1" spans="2:6">
      <c r="B18" s="21" t="s">
        <v>310</v>
      </c>
      <c r="C18" s="21" t="s">
        <v>311</v>
      </c>
      <c r="D18" s="16">
        <v>4000666.58</v>
      </c>
      <c r="E18" s="16">
        <v>4000666.58</v>
      </c>
      <c r="F18" s="16"/>
    </row>
    <row r="19" ht="16.35" customHeight="1" spans="2:6">
      <c r="B19" s="21" t="s">
        <v>312</v>
      </c>
      <c r="C19" s="21" t="s">
        <v>313</v>
      </c>
      <c r="D19" s="16">
        <v>987615.78</v>
      </c>
      <c r="E19" s="16">
        <v>987615.78</v>
      </c>
      <c r="F19" s="16"/>
    </row>
    <row r="20" ht="16.35" customHeight="1" spans="2:6">
      <c r="B20" s="21" t="s">
        <v>314</v>
      </c>
      <c r="C20" s="21" t="s">
        <v>315</v>
      </c>
      <c r="D20" s="16">
        <v>987615.78</v>
      </c>
      <c r="E20" s="16">
        <v>987615.78</v>
      </c>
      <c r="F20" s="16"/>
    </row>
    <row r="21" ht="16.35" customHeight="1" spans="2:6">
      <c r="B21" s="21" t="s">
        <v>316</v>
      </c>
      <c r="C21" s="21" t="s">
        <v>317</v>
      </c>
      <c r="D21" s="16">
        <v>3013050.8</v>
      </c>
      <c r="E21" s="16">
        <v>3013050.8</v>
      </c>
      <c r="F21" s="16"/>
    </row>
    <row r="22" ht="16.35" customHeight="1" spans="2:6">
      <c r="B22" s="21" t="s">
        <v>318</v>
      </c>
      <c r="C22" s="21" t="s">
        <v>319</v>
      </c>
      <c r="D22" s="16">
        <v>1898367.2</v>
      </c>
      <c r="E22" s="16">
        <v>1898367.2</v>
      </c>
      <c r="F22" s="16"/>
    </row>
    <row r="23" ht="16.35" customHeight="1" spans="2:6">
      <c r="B23" s="21" t="s">
        <v>320</v>
      </c>
      <c r="C23" s="21" t="s">
        <v>321</v>
      </c>
      <c r="D23" s="16">
        <v>949183.6</v>
      </c>
      <c r="E23" s="16">
        <v>949183.6</v>
      </c>
      <c r="F23" s="16"/>
    </row>
    <row r="24" ht="16.35" customHeight="1" spans="2:6">
      <c r="B24" s="21" t="s">
        <v>322</v>
      </c>
      <c r="C24" s="21" t="s">
        <v>323</v>
      </c>
      <c r="D24" s="16">
        <v>165500</v>
      </c>
      <c r="E24" s="16">
        <v>165500</v>
      </c>
      <c r="F24" s="16"/>
    </row>
    <row r="25" ht="16.35" customHeight="1" spans="2:6">
      <c r="B25" s="21" t="s">
        <v>324</v>
      </c>
      <c r="C25" s="21" t="s">
        <v>325</v>
      </c>
      <c r="D25" s="16">
        <v>2415528.35</v>
      </c>
      <c r="E25" s="16">
        <v>2415528.35</v>
      </c>
      <c r="F25" s="16"/>
    </row>
    <row r="26" ht="16.35" customHeight="1" spans="2:6">
      <c r="B26" s="21" t="s">
        <v>326</v>
      </c>
      <c r="C26" s="21" t="s">
        <v>327</v>
      </c>
      <c r="D26" s="16">
        <v>2415528.35</v>
      </c>
      <c r="E26" s="16">
        <v>2415528.35</v>
      </c>
      <c r="F26" s="16"/>
    </row>
    <row r="27" ht="16.35" customHeight="1" spans="2:6">
      <c r="B27" s="21" t="s">
        <v>328</v>
      </c>
      <c r="C27" s="21" t="s">
        <v>329</v>
      </c>
      <c r="D27" s="16">
        <v>1751449.51</v>
      </c>
      <c r="E27" s="16">
        <v>1751449.51</v>
      </c>
      <c r="F27" s="16"/>
    </row>
    <row r="28" ht="16.35" customHeight="1" spans="2:6">
      <c r="B28" s="21" t="s">
        <v>330</v>
      </c>
      <c r="C28" s="21" t="s">
        <v>331</v>
      </c>
      <c r="D28" s="16">
        <v>664078.84</v>
      </c>
      <c r="E28" s="16">
        <v>664078.84</v>
      </c>
      <c r="F28" s="16"/>
    </row>
    <row r="29" ht="16.35" customHeight="1" spans="2:6">
      <c r="B29" s="21" t="s">
        <v>332</v>
      </c>
      <c r="C29" s="21" t="s">
        <v>333</v>
      </c>
      <c r="D29" s="16">
        <v>2551952.46</v>
      </c>
      <c r="E29" s="16">
        <v>2551952.46</v>
      </c>
      <c r="F29" s="16"/>
    </row>
    <row r="30" ht="16.35" customHeight="1" spans="2:6">
      <c r="B30" s="21" t="s">
        <v>334</v>
      </c>
      <c r="C30" s="21" t="s">
        <v>335</v>
      </c>
      <c r="D30" s="16">
        <v>2551952.46</v>
      </c>
      <c r="E30" s="16">
        <v>2551952.46</v>
      </c>
      <c r="F30" s="16"/>
    </row>
    <row r="31" ht="16.35" customHeight="1" spans="2:6">
      <c r="B31" s="21" t="s">
        <v>336</v>
      </c>
      <c r="C31" s="21" t="s">
        <v>337</v>
      </c>
      <c r="D31" s="16">
        <v>2551952.46</v>
      </c>
      <c r="E31" s="16">
        <v>2551952.46</v>
      </c>
      <c r="F31" s="16"/>
    </row>
    <row r="32" ht="16.35" customHeight="1" spans="2:6">
      <c r="B32" s="21" t="s">
        <v>338</v>
      </c>
      <c r="C32" s="21" t="s">
        <v>339</v>
      </c>
      <c r="D32" s="16">
        <v>1179234</v>
      </c>
      <c r="E32" s="16">
        <v>1179234</v>
      </c>
      <c r="F32" s="16"/>
    </row>
    <row r="33" ht="16.35" customHeight="1" spans="2:6">
      <c r="B33" s="21" t="s">
        <v>340</v>
      </c>
      <c r="C33" s="21" t="s">
        <v>341</v>
      </c>
      <c r="D33" s="16">
        <v>1179234</v>
      </c>
      <c r="E33" s="16">
        <v>1179234</v>
      </c>
      <c r="F33" s="16"/>
    </row>
    <row r="34" ht="16.35" customHeight="1" spans="2:6">
      <c r="B34" s="21" t="s">
        <v>342</v>
      </c>
      <c r="C34" s="21" t="s">
        <v>343</v>
      </c>
      <c r="D34" s="16">
        <v>1179234</v>
      </c>
      <c r="E34" s="16">
        <v>1179234</v>
      </c>
      <c r="F34" s="16"/>
    </row>
    <row r="35" ht="16.35" customHeight="1" spans="2:6">
      <c r="B35" s="21" t="s">
        <v>344</v>
      </c>
      <c r="C35" s="21" t="s">
        <v>345</v>
      </c>
      <c r="D35" s="16">
        <v>9701841.32</v>
      </c>
      <c r="E35" s="16">
        <v>3783841.32</v>
      </c>
      <c r="F35" s="16">
        <v>5918000</v>
      </c>
    </row>
    <row r="36" ht="16.35" customHeight="1" spans="2:6">
      <c r="B36" s="21" t="s">
        <v>346</v>
      </c>
      <c r="C36" s="21" t="s">
        <v>347</v>
      </c>
      <c r="D36" s="16">
        <v>9701841.32</v>
      </c>
      <c r="E36" s="16">
        <v>3783841.32</v>
      </c>
      <c r="F36" s="16">
        <v>5918000</v>
      </c>
    </row>
    <row r="37" ht="16.35" customHeight="1" spans="2:6">
      <c r="B37" s="21" t="s">
        <v>348</v>
      </c>
      <c r="C37" s="21" t="s">
        <v>315</v>
      </c>
      <c r="D37" s="16">
        <v>3783841.32</v>
      </c>
      <c r="E37" s="16">
        <v>3783841.32</v>
      </c>
      <c r="F37" s="16"/>
    </row>
    <row r="38" ht="16.35" customHeight="1" spans="2:6">
      <c r="B38" s="21" t="s">
        <v>349</v>
      </c>
      <c r="C38" s="21" t="s">
        <v>350</v>
      </c>
      <c r="D38" s="16">
        <v>1240000</v>
      </c>
      <c r="E38" s="16"/>
      <c r="F38" s="16">
        <v>1240000</v>
      </c>
    </row>
    <row r="39" ht="16.35" customHeight="1" spans="2:6">
      <c r="B39" s="21" t="s">
        <v>351</v>
      </c>
      <c r="C39" s="21" t="s">
        <v>352</v>
      </c>
      <c r="D39" s="16">
        <v>4678000</v>
      </c>
      <c r="E39" s="16"/>
      <c r="F39" s="16">
        <v>4678000</v>
      </c>
    </row>
    <row r="40" ht="16.35" customHeight="1" spans="2:6">
      <c r="B40" s="21" t="s">
        <v>353</v>
      </c>
      <c r="C40" s="21" t="s">
        <v>354</v>
      </c>
      <c r="D40" s="16">
        <v>1309441.8</v>
      </c>
      <c r="E40" s="16">
        <v>1309441.8</v>
      </c>
      <c r="F40" s="16"/>
    </row>
    <row r="41" ht="16.35" customHeight="1" spans="2:6">
      <c r="B41" s="21" t="s">
        <v>355</v>
      </c>
      <c r="C41" s="21" t="s">
        <v>356</v>
      </c>
      <c r="D41" s="16">
        <v>1309441.8</v>
      </c>
      <c r="E41" s="16">
        <v>1309441.8</v>
      </c>
      <c r="F41" s="16"/>
    </row>
    <row r="42" ht="16.35" customHeight="1" spans="2:6">
      <c r="B42" s="21" t="s">
        <v>357</v>
      </c>
      <c r="C42" s="21" t="s">
        <v>358</v>
      </c>
      <c r="D42" s="16">
        <v>1309441.8</v>
      </c>
      <c r="E42" s="16">
        <v>1309441.8</v>
      </c>
      <c r="F42" s="16"/>
    </row>
  </sheetData>
  <mergeCells count="2">
    <mergeCell ref="B2:F2"/>
    <mergeCell ref="C3:F3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N21" sqref="N21"/>
    </sheetView>
  </sheetViews>
  <sheetFormatPr defaultColWidth="10" defaultRowHeight="13.5" outlineLevelRow="6"/>
  <cols>
    <col min="1" max="1" width="1.9" customWidth="1"/>
    <col min="2" max="2" width="10.2583333333333" customWidth="1"/>
    <col min="3" max="13" width="11.8" customWidth="1"/>
  </cols>
  <sheetData>
    <row r="1" ht="16.35" customHeight="1" spans="1:2">
      <c r="A1" s="11"/>
      <c r="B1" s="11" t="s">
        <v>361</v>
      </c>
    </row>
    <row r="2" ht="49.15" customHeight="1" spans="1:13">
      <c r="A2" s="11"/>
      <c r="B2" s="12" t="s">
        <v>362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2">
      <c r="B3" s="13"/>
      <c r="C3" s="13"/>
      <c r="D3" s="13"/>
      <c r="E3" s="13"/>
      <c r="F3" s="13"/>
      <c r="G3" s="13"/>
      <c r="H3" s="13"/>
      <c r="L3" s="11"/>
    </row>
    <row r="4" ht="16.35" customHeight="1" spans="2:13">
      <c r="B4" s="13"/>
      <c r="C4" s="11"/>
      <c r="D4" s="11"/>
      <c r="E4" s="11"/>
      <c r="M4" s="17" t="s">
        <v>2</v>
      </c>
    </row>
    <row r="5" ht="43.1" customHeight="1" spans="2:13">
      <c r="B5" s="14" t="s">
        <v>5</v>
      </c>
      <c r="C5" s="14" t="s">
        <v>56</v>
      </c>
      <c r="D5" s="14" t="s">
        <v>290</v>
      </c>
      <c r="E5" s="14" t="s">
        <v>245</v>
      </c>
      <c r="F5" s="14" t="s">
        <v>247</v>
      </c>
      <c r="G5" s="14" t="s">
        <v>249</v>
      </c>
      <c r="H5" s="14" t="s">
        <v>291</v>
      </c>
      <c r="I5" s="14" t="s">
        <v>253</v>
      </c>
      <c r="J5" s="14" t="s">
        <v>255</v>
      </c>
      <c r="K5" s="14" t="s">
        <v>257</v>
      </c>
      <c r="L5" s="14" t="s">
        <v>259</v>
      </c>
      <c r="M5" s="14" t="s">
        <v>261</v>
      </c>
    </row>
    <row r="6" ht="16.35" customHeight="1" spans="2:13">
      <c r="B6" s="15" t="s">
        <v>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16.35" customHeight="1" spans="2:13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</sheetData>
  <mergeCells count="3">
    <mergeCell ref="B2:M2"/>
    <mergeCell ref="B3:H3"/>
    <mergeCell ref="D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B7" sqref="B7:J10"/>
    </sheetView>
  </sheetViews>
  <sheetFormatPr defaultColWidth="9" defaultRowHeight="13.5"/>
  <cols>
    <col min="14" max="14" width="6.625" customWidth="1"/>
  </cols>
  <sheetData>
    <row r="1" spans="1:14">
      <c r="A1" s="1" t="s">
        <v>363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.5" spans="1:14">
      <c r="A2" s="2" t="s">
        <v>364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8"/>
      <c r="L3" s="1"/>
      <c r="M3" s="8" t="s">
        <v>2</v>
      </c>
      <c r="N3" s="8"/>
    </row>
    <row r="4" ht="25" customHeight="1" spans="1:14">
      <c r="A4" s="3" t="s">
        <v>365</v>
      </c>
      <c r="B4" s="4" t="s">
        <v>366</v>
      </c>
      <c r="C4" s="4"/>
      <c r="D4" s="4"/>
      <c r="E4" s="4"/>
      <c r="F4" s="3" t="s">
        <v>367</v>
      </c>
      <c r="G4" s="4" t="s">
        <v>368</v>
      </c>
      <c r="H4" s="4"/>
      <c r="I4" s="4"/>
      <c r="J4" s="4"/>
      <c r="K4" s="3" t="s">
        <v>369</v>
      </c>
      <c r="L4" s="4" t="s">
        <v>370</v>
      </c>
      <c r="M4" s="4"/>
      <c r="N4" s="4"/>
    </row>
    <row r="5" ht="25" customHeight="1" spans="1:14">
      <c r="A5" s="3" t="s">
        <v>371</v>
      </c>
      <c r="B5" s="4" t="s">
        <v>372</v>
      </c>
      <c r="C5" s="4"/>
      <c r="D5" s="4"/>
      <c r="E5" s="4"/>
      <c r="F5" s="3" t="s">
        <v>373</v>
      </c>
      <c r="G5" s="4" t="s">
        <v>374</v>
      </c>
      <c r="H5" s="4"/>
      <c r="I5" s="4"/>
      <c r="J5" s="4"/>
      <c r="K5" s="3" t="s">
        <v>375</v>
      </c>
      <c r="L5" s="9">
        <v>39</v>
      </c>
      <c r="M5" s="9"/>
      <c r="N5" s="3" t="s">
        <v>376</v>
      </c>
    </row>
    <row r="6" ht="25" customHeight="1" spans="1:14">
      <c r="A6" s="3" t="s">
        <v>377</v>
      </c>
      <c r="B6" s="5">
        <v>10</v>
      </c>
      <c r="C6" s="5"/>
      <c r="D6" s="5"/>
      <c r="E6" s="5"/>
      <c r="F6" s="3" t="s">
        <v>378</v>
      </c>
      <c r="G6" s="4">
        <v>72720267</v>
      </c>
      <c r="H6" s="4"/>
      <c r="I6" s="4"/>
      <c r="J6" s="4"/>
      <c r="K6" s="10" t="s">
        <v>379</v>
      </c>
      <c r="L6" s="10"/>
      <c r="M6" s="9">
        <v>39</v>
      </c>
      <c r="N6" s="3" t="s">
        <v>376</v>
      </c>
    </row>
    <row r="7" ht="25" customHeight="1" spans="1:14">
      <c r="A7" s="3" t="s">
        <v>380</v>
      </c>
      <c r="B7" s="6" t="s">
        <v>381</v>
      </c>
      <c r="C7" s="6"/>
      <c r="D7" s="6"/>
      <c r="E7" s="6"/>
      <c r="F7" s="6"/>
      <c r="G7" s="6"/>
      <c r="H7" s="6"/>
      <c r="I7" s="6"/>
      <c r="J7" s="6"/>
      <c r="K7" s="10" t="s">
        <v>382</v>
      </c>
      <c r="L7" s="10"/>
      <c r="M7" s="9"/>
      <c r="N7" s="3" t="s">
        <v>376</v>
      </c>
    </row>
    <row r="8" ht="25" customHeight="1" spans="1:14">
      <c r="A8" s="3"/>
      <c r="B8" s="6"/>
      <c r="C8" s="6"/>
      <c r="D8" s="6"/>
      <c r="E8" s="6"/>
      <c r="F8" s="6"/>
      <c r="G8" s="6"/>
      <c r="H8" s="6"/>
      <c r="I8" s="6"/>
      <c r="J8" s="6"/>
      <c r="K8" s="10" t="s">
        <v>383</v>
      </c>
      <c r="L8" s="10"/>
      <c r="M8" s="9"/>
      <c r="N8" s="3" t="s">
        <v>376</v>
      </c>
    </row>
    <row r="9" ht="25" customHeight="1" spans="1:14">
      <c r="A9" s="3"/>
      <c r="B9" s="6"/>
      <c r="C9" s="6"/>
      <c r="D9" s="6"/>
      <c r="E9" s="6"/>
      <c r="F9" s="6"/>
      <c r="G9" s="6"/>
      <c r="H9" s="6"/>
      <c r="I9" s="6"/>
      <c r="J9" s="6"/>
      <c r="K9" s="10" t="s">
        <v>384</v>
      </c>
      <c r="L9" s="10"/>
      <c r="M9" s="9"/>
      <c r="N9" s="3" t="s">
        <v>376</v>
      </c>
    </row>
    <row r="10" ht="25" customHeight="1" spans="1:14">
      <c r="A10" s="3"/>
      <c r="B10" s="6"/>
      <c r="C10" s="6"/>
      <c r="D10" s="6"/>
      <c r="E10" s="6"/>
      <c r="F10" s="6"/>
      <c r="G10" s="6"/>
      <c r="H10" s="6"/>
      <c r="I10" s="6"/>
      <c r="J10" s="6"/>
      <c r="K10" s="10" t="s">
        <v>385</v>
      </c>
      <c r="L10" s="10"/>
      <c r="M10" s="9"/>
      <c r="N10" s="3" t="s">
        <v>376</v>
      </c>
    </row>
    <row r="11" ht="25" customHeight="1" spans="1:14">
      <c r="A11" s="3" t="s">
        <v>386</v>
      </c>
      <c r="B11" s="3" t="s">
        <v>387</v>
      </c>
      <c r="C11" s="3" t="s">
        <v>388</v>
      </c>
      <c r="D11" s="3"/>
      <c r="E11" s="3"/>
      <c r="F11" s="3" t="s">
        <v>389</v>
      </c>
      <c r="G11" s="3" t="s">
        <v>390</v>
      </c>
      <c r="H11" s="3" t="s">
        <v>391</v>
      </c>
      <c r="I11" s="3" t="s">
        <v>392</v>
      </c>
      <c r="J11" s="3" t="s">
        <v>393</v>
      </c>
      <c r="K11" s="3" t="s">
        <v>394</v>
      </c>
      <c r="L11" s="3" t="s">
        <v>395</v>
      </c>
      <c r="M11" s="3" t="s">
        <v>396</v>
      </c>
      <c r="N11" s="3"/>
    </row>
    <row r="12" ht="25" customHeight="1" spans="1:14">
      <c r="A12" s="7" t="s">
        <v>397</v>
      </c>
      <c r="B12" s="7" t="s">
        <v>398</v>
      </c>
      <c r="C12" s="7" t="s">
        <v>399</v>
      </c>
      <c r="D12" s="7"/>
      <c r="E12" s="7"/>
      <c r="F12" s="3" t="s">
        <v>400</v>
      </c>
      <c r="G12" s="3">
        <v>26</v>
      </c>
      <c r="H12" s="3">
        <v>26</v>
      </c>
      <c r="I12" s="3" t="s">
        <v>401</v>
      </c>
      <c r="J12" s="3" t="s">
        <v>402</v>
      </c>
      <c r="K12" s="3">
        <v>30</v>
      </c>
      <c r="L12" s="3" t="s">
        <v>403</v>
      </c>
      <c r="M12" s="3"/>
      <c r="N12" s="3"/>
    </row>
    <row r="13" ht="25" customHeight="1" spans="1:14">
      <c r="A13" s="7" t="s">
        <v>397</v>
      </c>
      <c r="B13" s="7" t="s">
        <v>404</v>
      </c>
      <c r="C13" s="7" t="s">
        <v>405</v>
      </c>
      <c r="D13" s="7"/>
      <c r="E13" s="7"/>
      <c r="F13" s="3" t="s">
        <v>406</v>
      </c>
      <c r="G13" s="3" t="s">
        <v>407</v>
      </c>
      <c r="H13" s="3">
        <v>26</v>
      </c>
      <c r="I13" s="3" t="s">
        <v>408</v>
      </c>
      <c r="J13" s="3" t="s">
        <v>402</v>
      </c>
      <c r="K13" s="3">
        <v>30</v>
      </c>
      <c r="L13" s="3" t="s">
        <v>403</v>
      </c>
      <c r="M13" s="3"/>
      <c r="N13" s="3"/>
    </row>
    <row r="14" ht="25" customHeight="1" spans="1:14">
      <c r="A14" s="7" t="s">
        <v>409</v>
      </c>
      <c r="B14" s="7" t="s">
        <v>410</v>
      </c>
      <c r="C14" s="7" t="s">
        <v>411</v>
      </c>
      <c r="D14" s="7"/>
      <c r="E14" s="7"/>
      <c r="F14" s="3" t="s">
        <v>406</v>
      </c>
      <c r="G14" s="3">
        <v>26</v>
      </c>
      <c r="H14" s="3">
        <v>26</v>
      </c>
      <c r="I14" s="3" t="s">
        <v>412</v>
      </c>
      <c r="J14" s="3" t="s">
        <v>402</v>
      </c>
      <c r="K14" s="3">
        <v>30</v>
      </c>
      <c r="L14" s="3" t="s">
        <v>413</v>
      </c>
      <c r="M14" s="3"/>
      <c r="N14" s="3"/>
    </row>
  </sheetData>
  <mergeCells count="25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A7:A10"/>
    <mergeCell ref="B7:J10"/>
  </mergeCells>
  <pageMargins left="0.75" right="0.75" top="1" bottom="1" header="0.5" footer="0.5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2025-06-11T04:38:00Z</dcterms:created>
  <dcterms:modified xsi:type="dcterms:W3CDTF">2025-06-11T08:49:33Z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62DF4C2DB4DC4FAFBCD92FA6BDB9DD93_13</vt:lpwstr>
  </property>
  <property fmtid="{D5CDD505-2E9C-101B-9397-08002B2CF9AE}" pid="3" name="KSOProductBuildVer">
    <vt:lpwstr>2052-12.8.2.17149</vt:lpwstr>
  </property>
</Properties>
</file>