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24" activeTab="28"/>
  </bookViews>
  <sheets>
    <sheet name="封面" sheetId="43" r:id="rId1"/>
    <sheet name="目录" sheetId="42" r:id="rId2"/>
    <sheet name="1-2023高新区公共收入" sheetId="2" r:id="rId3"/>
    <sheet name="2-2023高新区公共支出" sheetId="3" r:id="rId4"/>
    <sheet name="3-2023高新区公共收入" sheetId="4" r:id="rId5"/>
    <sheet name="表3说明" sheetId="71" r:id="rId6"/>
    <sheet name="4-2023高新区公共支出" sheetId="5" r:id="rId7"/>
    <sheet name="表4说明 " sheetId="72" r:id="rId8"/>
    <sheet name="5-2023公共转移支付收入" sheetId="6" r:id="rId9"/>
    <sheet name="6-2023公共转移支付支出" sheetId="7" r:id="rId10"/>
    <sheet name="7-2023高新区基金收入" sheetId="9" r:id="rId11"/>
    <sheet name="8-2023高新区基金支出" sheetId="13" r:id="rId12"/>
    <sheet name="9-2023高新区基金收入" sheetId="14" r:id="rId13"/>
    <sheet name="表9说明" sheetId="54" r:id="rId14"/>
    <sheet name="10-2023高新区基金支出" sheetId="15" r:id="rId15"/>
    <sheet name="表10说明" sheetId="55" r:id="rId16"/>
    <sheet name="11-2023高新区国资收入" sheetId="18" r:id="rId17"/>
    <sheet name="12-2023高新区国资支出" sheetId="19" r:id="rId18"/>
    <sheet name="13-2023高新区国资收入" sheetId="20" r:id="rId19"/>
    <sheet name="表13说明" sheetId="56" r:id="rId20"/>
    <sheet name="14-2023高新区国资支出" sheetId="21" r:id="rId21"/>
    <sheet name="表14说明" sheetId="57" r:id="rId22"/>
    <sheet name="15-2023社保收入" sheetId="22" r:id="rId23"/>
    <sheet name="16-2023社保支出" sheetId="23" r:id="rId24"/>
    <sheet name="表15-16说明" sheetId="58" r:id="rId25"/>
    <sheet name="17-2024高新区公共收入" sheetId="24" r:id="rId26"/>
    <sheet name="18-2024高新区公共支出" sheetId="25" r:id="rId27"/>
    <sheet name="19-2024高新区公共收入" sheetId="26" r:id="rId28"/>
    <sheet name="表19说明" sheetId="59" r:id="rId29"/>
    <sheet name="20-2024高新区公共支出" sheetId="27" r:id="rId30"/>
    <sheet name="表20说明" sheetId="60" r:id="rId31"/>
    <sheet name="21-2024公共转移支付收入" sheetId="28" r:id="rId32"/>
    <sheet name="22-2024公共转移支付支出" sheetId="29" r:id="rId33"/>
    <sheet name="23-2024高新区基金收入" sheetId="30" r:id="rId34"/>
    <sheet name="24-2024高新区基金支出" sheetId="31" r:id="rId35"/>
    <sheet name="25-2024高新区基金收入 " sheetId="32" r:id="rId36"/>
    <sheet name="表25说明" sheetId="61" r:id="rId37"/>
    <sheet name="26-2024高新区基金支出 " sheetId="33" r:id="rId38"/>
    <sheet name="表26说明" sheetId="62" r:id="rId39"/>
    <sheet name="27-2024高新区国资收入" sheetId="36" r:id="rId40"/>
    <sheet name="28-2024高新区国资支出" sheetId="37" r:id="rId41"/>
    <sheet name="29-2024高新区国资收入" sheetId="38" r:id="rId42"/>
    <sheet name="表29说明" sheetId="63" r:id="rId43"/>
    <sheet name="30-2024高新区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'1-2023高新区公共收入'!$A$1:$D$30</definedName>
    <definedName name="_xlnm.Print_Area" localSheetId="23">'16-2023社保支出'!$A$1:$D$22</definedName>
    <definedName name="_xlnm.Print_Area" localSheetId="25">'17-2024高新区公共收入'!$A$1:$D$29</definedName>
    <definedName name="_xlnm.Print_Area" localSheetId="26">'18-2024高新区公共支出'!$A$1:$D$30</definedName>
    <definedName name="_xlnm.Print_Area" localSheetId="27">'19-2024高新区公共收入'!$A$1:$D$29</definedName>
    <definedName name="_xlnm.Print_Area" localSheetId="29">'20-2024高新区公共支出'!$A$1:$D$30</definedName>
    <definedName name="_xlnm.Print_Area" localSheetId="33">'23-2024高新区基金收入'!$A$1:$D$18</definedName>
    <definedName name="_xlnm.Print_Area" localSheetId="34">'24-2024高新区基金支出'!$A$1:$D$13</definedName>
    <definedName name="_xlnm.Print_Area" localSheetId="37">'26-2024高新区基金支出 '!$A$1:$D$13</definedName>
    <definedName name="_xlnm.Print_Area" localSheetId="39">'27-2024高新区国资收入'!$A$1:$D$17</definedName>
    <definedName name="_xlnm.Print_Area" localSheetId="40">'28-2024高新区国资支出'!$A$1:$D$16</definedName>
    <definedName name="_xlnm.Print_Area" localSheetId="41">'29-2024高新区国资收入'!$A$1:$D$12</definedName>
    <definedName name="_xlnm.Print_Area" localSheetId="46">'32-2024社保支出'!$A$4:$D$22</definedName>
    <definedName name="_xlnm.Print_Area" localSheetId="48">'33-2023债务限额、余额'!$A$1:$G$9</definedName>
    <definedName name="_xlnm.Print_Area" localSheetId="49">'34-一般债务情况表'!$A$1:$C$17</definedName>
    <definedName name="_xlnm.Print_Area" localSheetId="50">'35-专项债务情况表'!$A$1:$C$12</definedName>
    <definedName name="_xlnm.Print_Area" localSheetId="51">'36-债务还本付息'!$A$1:$C$26</definedName>
    <definedName name="_xlnm.Print_Area" localSheetId="19">表13说明!$A$1:$D$14</definedName>
    <definedName name="_xlnm.Print_Area" localSheetId="21">表14说明!$A$1:$D$4</definedName>
    <definedName name="_xlnm.Print_Area" localSheetId="28">表19说明!$A$1:$D$6</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表3说明!$A$1:$D$2</definedName>
    <definedName name="_xlnm.Print_Titles" localSheetId="16">'11-2023高新区国资收入'!$1:$4</definedName>
    <definedName name="_xlnm.Print_Titles" localSheetId="2">'1-2023高新区公共收入'!$1:$4</definedName>
    <definedName name="_xlnm.Print_Titles" localSheetId="17">'12-2023高新区国资支出'!$1:$4</definedName>
    <definedName name="_xlnm.Print_Titles" localSheetId="18">'13-2023高新区国资收入'!$1:$4</definedName>
    <definedName name="_xlnm.Print_Titles" localSheetId="20">'14-2023高新区国资支出'!$1:$4</definedName>
    <definedName name="_xlnm.Print_Titles" localSheetId="22">'15-2023社保收入'!$1:$4</definedName>
    <definedName name="_xlnm.Print_Titles" localSheetId="23">'16-2023社保支出'!$1:$4</definedName>
    <definedName name="_xlnm.Print_Titles" localSheetId="25">'17-2024高新区公共收入'!$1:$4</definedName>
    <definedName name="_xlnm.Print_Titles" localSheetId="26">'18-2024高新区公共支出'!$1:$4</definedName>
    <definedName name="_xlnm.Print_Titles" localSheetId="27">'19-2024高新区公共收入'!$1:$4</definedName>
    <definedName name="_xlnm.Print_Titles" localSheetId="29">'20-2024高新区公共支出'!$1:$4</definedName>
    <definedName name="_xlnm.Print_Titles" localSheetId="31">'21-2024公共转移支付收入'!$2:$4</definedName>
    <definedName name="_xlnm.Print_Titles" localSheetId="3">'2-2023高新区公共支出'!$1:$4</definedName>
    <definedName name="_xlnm.Print_Titles" localSheetId="32">'22-2024公共转移支付支出'!$2:$4</definedName>
    <definedName name="_xlnm.Print_Titles" localSheetId="39">'27-2024高新区国资收入'!$1:$4</definedName>
    <definedName name="_xlnm.Print_Titles" localSheetId="40">'28-2024高新区国资支出'!$1:$4</definedName>
    <definedName name="_xlnm.Print_Titles" localSheetId="41">'29-2024高新区国资收入'!$1:$4</definedName>
    <definedName name="_xlnm.Print_Titles" localSheetId="43">'30-2024高新区国资支出'!$1:$4</definedName>
    <definedName name="_xlnm.Print_Titles" localSheetId="45">'31-2024社保收入'!$1:$4</definedName>
    <definedName name="_xlnm.Print_Titles" localSheetId="4">'3-2023高新区公共收入'!$1:$4</definedName>
    <definedName name="_xlnm.Print_Titles" localSheetId="46">'32-2024社保支出'!$1:$4</definedName>
    <definedName name="_xlnm.Print_Titles" localSheetId="6">'4-2023高新区公共支出'!$1:$4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 name="_xlnm.Print_Area" localSheetId="7">'表4说明 '!$A$1:$D$7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<sst xmlns="http://schemas.openxmlformats.org/spreadsheetml/2006/main" count="1135" uniqueCount="462">
  <si>
    <t>附件一</t>
  </si>
  <si>
    <t>涪陵高新区2023年预算执行情况和
2024年预算</t>
  </si>
  <si>
    <t>目    录</t>
  </si>
  <si>
    <t>一、2023年预算执行</t>
  </si>
  <si>
    <t>1、一般公共预算</t>
  </si>
  <si>
    <t>表1：2023年高新区一般公共预算收入执行表</t>
  </si>
  <si>
    <t>表2：2023年高新区一般公共预算支出执行表</t>
  </si>
  <si>
    <t>表3：2023年高新区一般公共预算收入执行表</t>
  </si>
  <si>
    <t xml:space="preserve">     关于2023年高新区一般公共预算收入执行情况的说明</t>
  </si>
  <si>
    <t>表4：2023年高新区一般公共预算支出执行表</t>
  </si>
  <si>
    <t xml:space="preserve">     关于2023年高新区一般公共预算支出执行情况的说明</t>
  </si>
  <si>
    <t>表5：2023年高新区一般公共预算转移支付收入执行表</t>
  </si>
  <si>
    <t>表6：2023年高新区一般公共预算转移支付支出执行表</t>
  </si>
  <si>
    <t>2、政府性基金预算</t>
  </si>
  <si>
    <t>表7：2023年高新区政府性基金预算收入执行表</t>
  </si>
  <si>
    <t>表8：2023年高新区政府性基金预算支出执行表</t>
  </si>
  <si>
    <t>表9：2023年高新区政府性基金预算收入执行表</t>
  </si>
  <si>
    <t xml:space="preserve">     关于2023年高新区政府性基金预算收入执行情况的说明</t>
  </si>
  <si>
    <t>表10：2023年高新区政府性基金预算支出执行表</t>
  </si>
  <si>
    <t xml:space="preserve">     关于2023年高新区政府性基金预算支出执行情况的说明</t>
  </si>
  <si>
    <t>3、国有资本经营预算</t>
  </si>
  <si>
    <t>表11：2023年高新区国有资本经营预算收入执行表</t>
  </si>
  <si>
    <t>表12：2023年高新区国有资本经营预算支出执行表</t>
  </si>
  <si>
    <t>表13：2023年高新区国有资本经营预算收入执行表</t>
  </si>
  <si>
    <t xml:space="preserve">      关于2023年高新区国有资本经营预算收入执行情况的说明</t>
  </si>
  <si>
    <t>表14：2023年高新区国有资本经营预算支出执行表</t>
  </si>
  <si>
    <t xml:space="preserve">      关于2023年高新区国有资本经营预算支出执行情况的说明</t>
  </si>
  <si>
    <t>4、社会保险基金预算</t>
  </si>
  <si>
    <t>表15：2023年高新区社会保险基金预算收入执行表</t>
  </si>
  <si>
    <t>表16：2023年高新区社会保险基金预算支出执行表</t>
  </si>
  <si>
    <t xml:space="preserve">      关于2023年高新区社会保险基金预算执行情况的说明</t>
  </si>
  <si>
    <t>二、2024年预算</t>
  </si>
  <si>
    <t>表17：2024年高新区一般公共预算收入预算表</t>
  </si>
  <si>
    <t>表18：2024年高新区一般公共预算支出预算表</t>
  </si>
  <si>
    <t>表19：2024年高新区一般公共预算收入预算表</t>
  </si>
  <si>
    <t xml:space="preserve">      关于2024年高新区一般公共预算收入预算的说明</t>
  </si>
  <si>
    <t>表20：2024年高新区一般公共预算支出预算表</t>
  </si>
  <si>
    <t xml:space="preserve">      关于2024年高新区一般公共预算支出预算的说明</t>
  </si>
  <si>
    <t>表21：2024年高新区一般公共预算转移支付收入预算表</t>
  </si>
  <si>
    <t>表22：2024年高新区一般公共预算转移支付支出预算表</t>
  </si>
  <si>
    <t>表23：2024年高新区政府性基金预算收入预算表</t>
  </si>
  <si>
    <t>表24：2024年高新区政府性基金预算支出预算表</t>
  </si>
  <si>
    <t>表25：2024年高新区政府性基金预算收入预算表</t>
  </si>
  <si>
    <t xml:space="preserve">      关于2024年高新区政府性基金预算收入预算的说明</t>
  </si>
  <si>
    <t>表26：2024年高新区政府性基金预算支出预算表</t>
  </si>
  <si>
    <t xml:space="preserve">      关于2024年高新区政府性基金预算支出预算的说明</t>
  </si>
  <si>
    <t>表27：2024年高新区国有资本经营预算收入预算表</t>
  </si>
  <si>
    <t>表28：2024年高新区国有资本经营预算支出预算表</t>
  </si>
  <si>
    <t>表29：2024年高新区国有资本经营预算收入预算表</t>
  </si>
  <si>
    <t xml:space="preserve">      关于2024年高新区国有资本经营预算收入预算的说明</t>
  </si>
  <si>
    <t>表30：2024年高新区国有资本经营预算支出预算表</t>
  </si>
  <si>
    <t xml:space="preserve">      关于2024年高新区国有资本经营预算支出预算的说明</t>
  </si>
  <si>
    <t>表31：2024年高新区社会保险基金预算收入预算表</t>
  </si>
  <si>
    <t>表32：2024年高新区社会保险基金预算支出预算表</t>
  </si>
  <si>
    <t xml:space="preserve">      关于2024年高新区社会保险基金预算的说明</t>
  </si>
  <si>
    <t>三、债务管控情况</t>
  </si>
  <si>
    <t>表33：涪陵高新区2023年地方政府债务限额及余额情况表</t>
  </si>
  <si>
    <t>表34：涪陵高新区2023年和2024年地方政府一般债务情况表</t>
  </si>
  <si>
    <t>表35：涪陵高新区2023年和2024年地方政府专项债务情况表</t>
  </si>
  <si>
    <t>表36：涪陵高新区地方政府债券发行及还本付息情况表</t>
  </si>
  <si>
    <t>表37：涪陵高新区2024年地方政府摘取预算收支安排情况表</t>
  </si>
  <si>
    <t>表1</t>
  </si>
  <si>
    <t>2023年高新区一般公共预算收入执行表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</si>
  <si>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</si>
  <si>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</si>
  <si>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</si>
  <si>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</si>
  <si>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</si>
  <si>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</si>
  <si>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</si>
  <si>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</si>
  <si>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</si>
  <si>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</si>
  <si>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</si>
  <si>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</si>
  <si>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</si>
  <si>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</si>
  <si>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</si>
  <si>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</si>
  <si>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</si>
  <si>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</si>
  <si>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</si>
  <si>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</si>
  <si>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</si>
  <si>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</si>
  <si>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</si>
  <si>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</si>
  <si>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</si>
  <si>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</si>
  <si>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</si>
  <si>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</si>
  <si>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</si>
  <si>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</si>
  <si>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</si>
  <si>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</si>
  <si>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</si>
  <si>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2023年高新区一般公共预算支出执行表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</si>
  <si>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</si>
  <si>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</si>
  <si>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</si>
  <si>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</si>
  <si>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</si>
  <si>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</si>
  <si>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</si>
  <si>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</si>
  <si>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</si>
  <si>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</si>
  <si>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</si>
  <si>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</si>
  <si>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</si>
  <si>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</si>
  <si>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</si>
  <si>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</si>
  <si>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</si>
  <si>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</si>
  <si>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</si>
  <si>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</si>
  <si>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</si>
  <si>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</si>
  <si>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</si>
  <si>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</si>
  <si>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</si>
  <si>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</si>
  <si>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关于2023年高新区一般公共预算
收入执行情况的说明</t>
  </si>
  <si>
    <t xml:space="preserve">    2022年一般公共预算收入决算数为 76,424万元，2023年执行数为86,858万元，执行数为上年决算数的113.7%。其中，税收收入81,723万元，较上年增加7.8%；非税收入5,135万元，较上年增加725.6 %，主要是土地闲置费2,974万元。
</t>
  </si>
  <si>
    <t>表4</t>
  </si>
  <si>
    <t>关于2023年高新区一般公共预算
支出执行情况的说明</t>
  </si>
  <si>
    <t xml:space="preserve">
    2022年一般公共预算支出决算数为71,066万元，2023年执行数为118,417万元，执行数为上年决算数的166.6%。
      城乡社区支出执行数33,091万元，较上年增长255.9%，主要是公益性项目拨款等18,698万元
    农林水支出执行数为1,745万元，较上年增长258.3 %，主要是农业资源的基础设施建设支出1,262万元 。
      住房保障支出执行数为2,343万元，较上年增长1364.4%，主要是上级专项转移支付保障性安居工程项目2,120万元</t>
  </si>
  <si>
    <t>表5</t>
  </si>
  <si>
    <t>2023年高新区一般公共预算转移支付收入执行表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</si>
  <si>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</si>
  <si>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</si>
  <si>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</si>
  <si>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</si>
  <si>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</si>
  <si>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</si>
  <si>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</si>
  <si>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</si>
  <si>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</si>
  <si>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</si>
  <si>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</si>
  <si>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</si>
  <si>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</si>
  <si>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</si>
  <si>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</si>
  <si>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</si>
  <si>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</si>
  <si>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</si>
  <si>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</si>
  <si>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</si>
  <si>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</si>
  <si>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</si>
  <si>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</si>
  <si>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</si>
  <si>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</si>
  <si>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</si>
  <si>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</si>
  <si>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</si>
  <si>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</si>
  <si>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</si>
  <si>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</si>
  <si>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</si>
  <si>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</si>
  <si>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</si>
  <si>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</si>
  <si>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</si>
  <si>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</si>
  <si>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</si>
  <si>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</si>
  <si>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</si>
  <si>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</si>
  <si>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</si>
  <si>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</si>
  <si>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</si>
  <si>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</si>
  <si>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</si>
  <si>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</si>
  <si>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</si>
  <si>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</si>
  <si>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</si>
  <si>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</si>
  <si>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</si>
  <si>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</si>
  <si>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</si>
  <si>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</si>
  <si>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</si>
  <si>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</si>
  <si>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</si>
  <si>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</si>
  <si>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</si>
  <si>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</si>
  <si>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</si>
  <si>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</si>
  <si>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</si>
  <si>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</si>
  <si>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</si>
  <si>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</si>
  <si>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</si>
  <si>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</si>
  <si>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2023年高新区一般公共预算转移支付支出执行表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</si>
  <si>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</si>
  <si>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</si>
  <si>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</si>
  <si>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</si>
  <si>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</si>
  <si>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</si>
  <si>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</si>
  <si>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</si>
  <si>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</si>
  <si>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</si>
  <si>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</si>
  <si>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</si>
  <si>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</si>
  <si>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</si>
  <si>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</si>
  <si>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</si>
  <si>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</si>
  <si>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</si>
  <si>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</si>
  <si>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</si>
  <si>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</si>
  <si>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</si>
  <si>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</si>
  <si>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</si>
  <si>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</si>
  <si>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</si>
  <si>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</si>
  <si>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</si>
  <si>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</si>
  <si>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</si>
  <si>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</si>
  <si>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</si>
  <si>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</si>
  <si>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</si>
  <si>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</si>
  <si>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2023年高新区政府性基金预算收入执行表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</si>
  <si>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</si>
  <si>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</si>
  <si>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</si>
  <si>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</si>
  <si>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</si>
  <si>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</si>
  <si>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</si>
  <si>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</si>
  <si>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</si>
  <si>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</si>
  <si>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</si>
  <si>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</si>
  <si>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</si>
  <si>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</si>
  <si>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2023年高新区政府性基金预算支出执行表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</si>
  <si>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</si>
  <si>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</si>
  <si>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</si>
  <si>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</si>
  <si>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</si>
  <si>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</si>
  <si>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</si>
  <si>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</si>
  <si>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</si>
  <si>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</si>
  <si>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关于2023年高新区政府性基金预算
收入执行情况的说明</t>
  </si>
  <si>
    <t xml:space="preserve">
      2022年政府性基金预算收入决算数为 274,406万元，2023年执行数为 235,559万元，较上年下降14.2%。
       国有土地使用权出让收入执行数为 233,629万元，较上年下降15.1 %，主要是受市场行情和可出让土地资源闲置土地出让金收入较上年大幅度下降。
    </t>
  </si>
  <si>
    <t>表10</t>
  </si>
  <si>
    <t>关于2023年高新区政府性基金预算
支出执行情况的说明</t>
  </si>
  <si>
    <t xml:space="preserve">
    2022年政府性基金预算支出决算数为247,125万元，2023年执行数为 189,510万元，较上年下降23.3 %。
     城乡社区支出执行数为 187,407万元，较上年下降23.8  %，主要是辖区内建设支出 。
     农林水支出执行数为2,103 万元，较上年增加65.9%，主要是三峡后续资金支出 。
</t>
  </si>
  <si>
    <t>表11</t>
  </si>
  <si>
    <t>2023年高新区国有资本经营预算收入执行表</t>
  </si>
  <si>
    <t>一、利润收入</t>
  </si>
  <si>
    <t>二、股利、股息收入</t>
  </si>
  <si>
    <t>三、产权转让收入</t>
  </si>
  <si>
    <t>四、其他国有资本经营预算收入</t>
  </si>
  <si>
    <t>表12</t>
  </si>
  <si>
    <t>2023年高新区国有资本经营预算支出执行表</t>
  </si>
  <si>
    <t>一、解决历史遗留问题及改革成本支出</t>
  </si>
  <si>
    <t>二、国有企业资本金注入</t>
  </si>
  <si>
    <t>三、金融国有资本经营预算支出</t>
  </si>
  <si>
    <t>四、其他国有资本经营预算支出</t>
  </si>
  <si>
    <t>表13</t>
  </si>
  <si>
    <t>关于2023年高新区国有资本经营预算
收入执行情况的说明</t>
  </si>
  <si>
    <t xml:space="preserve">     2022年国有资本经营预算收入决算数无，2023年执行数为 56万元。
     其他国有资本经营预算收入执行数为 56万元，上年无，主要是国有资本经营收入。</t>
  </si>
  <si>
    <t>表14</t>
  </si>
  <si>
    <t>本级支出合计</t>
  </si>
  <si>
    <t>关于2023年高新区国有资本经营预算
支出执行情况的说明</t>
  </si>
  <si>
    <t xml:space="preserve">    无</t>
  </si>
  <si>
    <t>表15</t>
  </si>
  <si>
    <t>2023年高新区社会保险基金预算收入执行表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</si>
  <si>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</si>
  <si>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</si>
  <si>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</si>
  <si>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</si>
  <si>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</si>
  <si>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</si>
  <si>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</si>
  <si>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</si>
  <si>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</si>
  <si>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</si>
  <si>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</si>
  <si>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备注：社会保险基金实行全市统筹的财政体制,相关数据由全市统一编制并向社会公开，我高新区以空表列示。</t>
  </si>
  <si>
    <t>表16</t>
  </si>
  <si>
    <t>2023年高新区社会保险基金预算支出执行表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</si>
  <si>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</si>
  <si>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</si>
  <si>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</si>
  <si>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</si>
  <si>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</si>
  <si>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</si>
  <si>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</si>
  <si>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</si>
  <si>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</si>
  <si>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</si>
  <si>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</si>
  <si>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</si>
  <si>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</si>
  <si>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备注：社会保险基金实行全市统筹的财政体制，相关数据由全市统一编制并向社会公开，我高新区以空表列示。</t>
  </si>
  <si>
    <t>关于2023年高新区社会保险基金预算
执行情况的说明</t>
  </si>
  <si>
    <t xml:space="preserve">        社会保险基金实行全市统筹的财政体制，相关数据由全市统一编制并向社会公开，我高新区以空表列示。</t>
  </si>
  <si>
    <t>表17</t>
  </si>
  <si>
    <t>2024年高新区一般公共预算收入预算表</t>
  </si>
  <si>
    <t>2024年预算数</t>
  </si>
  <si>
    <t>预算数为上年
执行数的%</t>
  </si>
  <si>
    <t>表18</t>
  </si>
  <si>
    <t>2024年高新区一般公共预算支出预算表</t>
  </si>
  <si>
    <t>2023年预算数</t>
  </si>
  <si>
    <t>预算数为上年
预算数的%</t>
  </si>
  <si>
    <t>二十二、预备费</t>
  </si>
  <si>
    <t>二十三、其他支出</t>
  </si>
  <si>
    <t>二十四、债务付息支出</t>
  </si>
  <si>
    <t>二十五、债务发行费用支出</t>
  </si>
  <si>
    <t>表19</t>
  </si>
  <si>
    <t>关于2024年高新区一般公共预算
收入预算的说明</t>
  </si>
  <si>
    <t xml:space="preserve">     2023年一般公共预算收入执行数为86,858万元，2024年预算数为140,383万元，较上年增长 61.6%。其中，税收收入87,848万元，较上年增长 7.5  %；非税收入52,535万元，较上年增长923.1 %。
    增值税收入预算数为 30,990万元，比2023年执行数增加4,697万元，增长 17.9 %，主要是根据高新区企业发展情况和历年税收增速测算。
    企业所得税收入预算数为 6,770万元，比2023年执行数增加3,517亿元，增长51.9 %，主要是根据高新区企业发展情况和历年税收增速测算测算。
    国有资源（资产）有偿使用收入预算数为52,508万元，比上年增加2450.2%，主要是路边停车位经营权转让收入43,857万元。</t>
  </si>
  <si>
    <t>表20</t>
  </si>
  <si>
    <t>关于2024年高新区一般公共预算
支出预算的说明</t>
  </si>
  <si>
    <t xml:space="preserve">
    2023年一般公共预算支出预算数为 133,832万元，2024年预算数为137,446万元，较上年增长2.7 %。
      一般公共服务支出预算数为 13,970万元，比2023年减少890万元，减少29 %，主要是大力压减各预算单位一般性支出。
       资源勘探工业信息等支出预算数为 93,762万元，比2023年增加5,202万元，增长6 %，主要是企业发展扶持资金。
   </t>
  </si>
  <si>
    <t>表21</t>
  </si>
  <si>
    <t>2024年高新区一般公共预算转移支付收入预算表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</si>
  <si>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</si>
  <si>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</si>
  <si>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</si>
  <si>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</si>
  <si>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</si>
  <si>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2024年高新区一般公共预算转移支付支出预算表</t>
  </si>
  <si>
    <t>分配改革转移支付</t>
  </si>
  <si>
    <t>表23</t>
  </si>
  <si>
    <t>2024年高新区政府性基金预算收入预算表</t>
  </si>
  <si>
    <t>表24</t>
  </si>
  <si>
    <t>2024年高新区政府性基金预算支出预算表</t>
  </si>
  <si>
    <t>表25</t>
  </si>
  <si>
    <t>关于2024年高新区政府性基金预算
收入预算的说明</t>
  </si>
  <si>
    <t xml:space="preserve">
    2023年政府性基金预算收入执行数为 235,559万元，2024年预算数为 281,000万元，较上年增长19.3 %。
    国有土地使用权出让收入预算数为280,000万元，比2023年执行数增加47,371万元，增长20.4 %，主要是加大了土地出让力度。
    </t>
  </si>
  <si>
    <t>表26</t>
  </si>
  <si>
    <t>关于2024年高新区政府性基金预算
支出预算的说明</t>
  </si>
  <si>
    <t xml:space="preserve">
    2023年政府性基金预算支出预算数为 178,141万元，2024年预算数为172,726万元，较上年下降 3.04  %。
    城乡社区支出预算数为171,000万元，比2023年减少3,313万元，减少1.9  %，主要是辖区内建设支出。
    农林水支出预算数为1,726万元，比2023年减少2,102万元，减少54.91%，主要为三峡后续支出。
    </t>
  </si>
  <si>
    <t>表27</t>
  </si>
  <si>
    <t>2024年高新区国有资本经营预算收入预算表</t>
  </si>
  <si>
    <t>注：此表无数据，原因是我高新区2024年无国有资本经营预算收入。</t>
  </si>
  <si>
    <t>表28</t>
  </si>
  <si>
    <t>2024年高新区国有资本经营预算支出预算表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</si>
  <si>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</si>
  <si>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</si>
  <si>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</si>
  <si>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</si>
  <si>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</si>
  <si>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注：此表无数据，原因是我高新区2024年无国有资本经营预算支出。</t>
  </si>
  <si>
    <t>表29</t>
  </si>
  <si>
    <t>关于2024年高新区国有资本经营预算
收入预算的说明</t>
  </si>
  <si>
    <t xml:space="preserve">
       2023年国有资本经营预算收入执行数为56万元。2024年预算数为0万元。
  </t>
  </si>
  <si>
    <t>表30</t>
  </si>
  <si>
    <t>关于2024年高新区国有资本经营预算
支出预算的说明</t>
  </si>
  <si>
    <t xml:space="preserve">
     2023年国有资本经营预算支出预算数为0万元，2024年无国有资本经营预算支出。</t>
  </si>
  <si>
    <t>表31</t>
  </si>
  <si>
    <t>2024年高新区社会保险基金预算收入预算表</t>
  </si>
  <si>
    <t>执行数为上年
执行数的%</t>
  </si>
  <si>
    <t>备注：社会保险基金实行全市统筹的财政体制。</t>
  </si>
  <si>
    <t>表32</t>
  </si>
  <si>
    <t>2024年高新区社会保险基金预算支出预算表</t>
  </si>
  <si>
    <t>关于2024年高新区社会保险基金预算的说明</t>
  </si>
  <si>
    <t xml:space="preserve">      社会保险基金实行全市统筹的财政体制，相关数据由全市统一编制并向社会公开，我高新区以空表列示。
 </t>
  </si>
  <si>
    <t>表33</t>
  </si>
  <si>
    <t>涪陵高新区2023年地方政府债务限额及余额情况表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</si>
  <si>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</si>
  <si>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</si>
  <si>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</si>
  <si>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</si>
  <si>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</si>
  <si>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</si>
  <si>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</si>
  <si>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</si>
  <si>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</si>
  <si>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</si>
  <si>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</si>
  <si>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</si>
  <si>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</si>
  <si>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</si>
  <si>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注：此表无数据。</t>
  </si>
  <si>
    <t>表34</t>
  </si>
  <si>
    <t>涪陵高新区2023年和2024年地方政府一般债务情况表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</si>
  <si>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</si>
  <si>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</si>
  <si>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</si>
  <si>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</si>
  <si>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</si>
  <si>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</si>
  <si>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</si>
  <si>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</si>
  <si>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</si>
  <si>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</si>
  <si>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</si>
  <si>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</si>
  <si>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</si>
  <si>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</si>
  <si>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表35</t>
  </si>
  <si>
    <t>涪陵高新区2023年和2024年地方政府专项债务情况表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</si>
  <si>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</si>
  <si>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</si>
  <si>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</si>
  <si>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</si>
  <si>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</si>
  <si>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</si>
  <si>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</si>
  <si>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表36</t>
  </si>
  <si>
    <t>涪陵高新区2023年和2024年地方政府债券发行及还本付息情况表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</si>
  <si>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</si>
  <si>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</si>
  <si>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</si>
  <si>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</si>
  <si>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</si>
  <si>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</si>
  <si>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</si>
  <si>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</si>
  <si>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</si>
  <si>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</si>
  <si>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</si>
  <si>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</si>
  <si>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</si>
  <si>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</si>
  <si>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</si>
  <si>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</si>
  <si>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</si>
  <si>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</si>
  <si>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</si>
  <si>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</si>
  <si>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</si>
  <si>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</si>
  <si>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</si>
  <si>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</si>
  <si>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</si>
  <si>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</si>
  <si>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</si>
  <si>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</si>
  <si>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</si>
  <si>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表37</t>
  </si>
  <si>
    <t>涪陵高新区2024年地方政府债务预算收支安排情况表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</si>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</sst>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Red]\(#,##0\)"/>
    <numFmt numFmtId="187" formatCode="0_ "/>
    <numFmt numFmtId="188" formatCode="#,##0_ "/>
    <numFmt numFmtId="189" formatCode="#,##0.00_ "/>
  </numFmts>
  <fonts count="66">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4"/>
      <name val="方正仿宋_GBK"/>
      <charset val="134"/>
    </font>
    <font>
      <sz val="14"/>
      <name val="等线"/>
      <charset val="134"/>
      <scheme val="minor"/>
    </font>
    <font>
      <sz val="12"/>
      <name val="黑体"/>
      <charset val="134"/>
    </font>
    <font>
      <sz val="11"/>
      <name val="黑体"/>
      <charset val="134"/>
    </font>
    <font>
      <sz val="10"/>
      <color theme="1"/>
      <name val="等线"/>
      <charset val="134"/>
      <scheme val="minor"/>
    </font>
    <font>
      <b/>
      <sz val="10"/>
      <name val="宋体"/>
      <charset val="134"/>
    </font>
    <font>
      <sz val="10"/>
      <color theme="1"/>
      <name val="宋体"/>
      <charset val="134"/>
    </font>
    <font>
      <sz val="12"/>
      <name val="Courier"/>
      <charset val="134"/>
    </font>
    <font>
      <sz val="11"/>
      <name val="Courier"/>
      <charset val="134"/>
    </font>
    <font>
      <sz val="10"/>
      <name val="宋体"/>
      <charset val="134"/>
    </font>
    <font>
      <b/>
      <sz val="10"/>
      <color theme="1"/>
      <name val="宋体"/>
      <charset val="134"/>
    </font>
    <font>
      <sz val="16"/>
      <color theme="1"/>
      <name val="等线"/>
      <charset val="134"/>
      <scheme val="minor"/>
    </font>
    <font>
      <b/>
      <sz val="11"/>
      <color theme="1"/>
      <name val="等线"/>
      <charset val="134"/>
      <scheme val="minor"/>
    </font>
    <font>
      <sz val="16"/>
      <name val="等线"/>
      <charset val="134"/>
      <scheme val="minor"/>
    </font>
    <font>
      <b/>
      <sz val="10"/>
      <color theme="1"/>
      <name val="等线"/>
      <charset val="134"/>
      <scheme val="minor"/>
    </font>
    <font>
      <b/>
      <sz val="9"/>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3"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4"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54" fillId="5" borderId="6" applyNumberFormat="0" applyAlignment="0" applyProtection="0">
      <alignment vertical="center"/>
    </xf>
    <xf numFmtId="0" fontId="55" fillId="6" borderId="7" applyNumberFormat="0" applyAlignment="0" applyProtection="0">
      <alignment vertical="center"/>
    </xf>
    <xf numFmtId="0" fontId="56" fillId="6" borderId="6" applyNumberFormat="0" applyAlignment="0" applyProtection="0">
      <alignment vertical="center"/>
    </xf>
    <xf numFmtId="0" fontId="57" fillId="7" borderId="8" applyNumberFormat="0" applyAlignment="0" applyProtection="0">
      <alignment vertical="center"/>
    </xf>
    <xf numFmtId="0" fontId="58" fillId="0" borderId="9" applyNumberFormat="0" applyFill="0" applyAlignment="0" applyProtection="0">
      <alignment vertical="center"/>
    </xf>
    <xf numFmtId="0" fontId="59" fillId="0" borderId="10"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65" fillId="0" borderId="0" applyBorder="0">
      <alignment vertical="center"/>
    </xf>
    <xf numFmtId="0" fontId="14" fillId="0" borderId="0">
      <alignment vertical="center"/>
    </xf>
    <xf numFmtId="0" fontId="14" fillId="0" borderId="0">
      <alignment vertical="center"/>
    </xf>
    <xf numFmtId="0" fontId="16"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6" fillId="0" borderId="0">
      <alignment vertical="center"/>
    </xf>
    <xf numFmtId="0" fontId="3" fillId="0" borderId="0">
      <alignment vertical="center"/>
    </xf>
    <xf numFmtId="0" fontId="3" fillId="0" borderId="0">
      <alignment vertical="center"/>
    </xf>
    <xf numFmtId="0" fontId="16" fillId="0" borderId="0">
      <alignment vertical="center"/>
    </xf>
  </cellStyleXfs>
  <cellXfs count="254">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7" fillId="0" borderId="0" xfId="60" applyFont="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3" fillId="0" borderId="0" xfId="60" applyFont="1">
      <alignment vertical="center"/>
    </xf>
    <xf numFmtId="0" fontId="7" fillId="0" borderId="0" xfId="60" applyFont="1" applyBorder="1" applyAlignment="1">
      <alignment vertical="center" wrapText="1"/>
    </xf>
    <xf numFmtId="0" fontId="8" fillId="0" borderId="1" xfId="60" applyFont="1" applyBorder="1" applyAlignment="1">
      <alignment vertical="center" wrapText="1"/>
    </xf>
    <xf numFmtId="0" fontId="11"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vertical="center" wrapText="1"/>
    </xf>
    <xf numFmtId="0" fontId="14" fillId="0" borderId="0" xfId="51" applyAlignment="1"/>
    <xf numFmtId="2" fontId="15" fillId="0" borderId="0" xfId="51" applyNumberFormat="1" applyFont="1" applyFill="1" applyAlignment="1" applyProtection="1">
      <alignment horizontal="center" vertical="center"/>
    </xf>
    <xf numFmtId="0" fontId="16"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7" fillId="0" borderId="1" xfId="51" applyNumberFormat="1" applyFont="1" applyBorder="1" applyAlignment="1" applyProtection="1">
      <alignment horizontal="center" vertical="center" wrapText="1"/>
    </xf>
    <xf numFmtId="2" fontId="17" fillId="0" borderId="1" xfId="50" applyNumberFormat="1" applyFont="1" applyBorder="1" applyAlignment="1" applyProtection="1">
      <alignment horizontal="center" vertical="center" wrapText="1"/>
    </xf>
    <xf numFmtId="2" fontId="17" fillId="0" borderId="1" xfId="50" applyNumberFormat="1" applyFont="1" applyFill="1" applyBorder="1" applyAlignment="1" applyProtection="1">
      <alignment horizontal="center" vertical="center" wrapText="1"/>
    </xf>
    <xf numFmtId="2" fontId="17" fillId="0" borderId="1" xfId="50" applyNumberFormat="1" applyFont="1" applyBorder="1" applyAlignment="1">
      <alignment horizontal="center" vertical="center" wrapText="1"/>
    </xf>
    <xf numFmtId="0" fontId="18"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19" fillId="0" borderId="1" xfId="56" applyFont="1" applyBorder="1" applyAlignment="1">
      <alignment vertical="center"/>
    </xf>
    <xf numFmtId="0" fontId="14" fillId="0" borderId="1" xfId="51" applyBorder="1" applyAlignment="1"/>
    <xf numFmtId="0" fontId="18" fillId="0" borderId="1" xfId="56" applyFont="1" applyBorder="1" applyAlignment="1">
      <alignment horizontal="center" vertical="center"/>
    </xf>
    <xf numFmtId="0" fontId="19"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4" fillId="0" borderId="0" xfId="50" applyAlignment="1"/>
    <xf numFmtId="2" fontId="15" fillId="0" borderId="0" xfId="50" applyNumberFormat="1" applyFont="1" applyFill="1" applyAlignment="1" applyProtection="1">
      <alignment horizontal="center" vertical="center"/>
    </xf>
    <xf numFmtId="0" fontId="16" fillId="0" borderId="0" xfId="50" applyFont="1" applyAlignment="1">
      <alignment horizontal="center" vertical="center"/>
    </xf>
    <xf numFmtId="0" fontId="20" fillId="0" borderId="0" xfId="50" applyFont="1" applyAlignment="1">
      <alignment horizontal="center" vertical="center"/>
    </xf>
    <xf numFmtId="2" fontId="21" fillId="0" borderId="0" xfId="50" applyNumberFormat="1" applyFont="1" applyBorder="1" applyAlignment="1" applyProtection="1">
      <alignment horizontal="left"/>
    </xf>
    <xf numFmtId="2" fontId="21" fillId="0" borderId="0" xfId="50" applyNumberFormat="1" applyFont="1" applyBorder="1" applyAlignment="1"/>
    <xf numFmtId="2" fontId="21"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6" fillId="0" borderId="0" xfId="50" applyFont="1" applyAlignment="1">
      <alignment vertical="center"/>
    </xf>
    <xf numFmtId="0" fontId="20" fillId="0" borderId="0" xfId="50" applyFont="1" applyAlignment="1">
      <alignment vertical="center"/>
    </xf>
    <xf numFmtId="0" fontId="4" fillId="0" borderId="0" xfId="50" applyFont="1" applyAlignment="1">
      <alignment vertical="center"/>
    </xf>
    <xf numFmtId="0" fontId="19"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8" fillId="0" borderId="1" xfId="56" applyFont="1" applyBorder="1" applyAlignment="1">
      <alignment horizontal="left" vertical="center"/>
    </xf>
    <xf numFmtId="0" fontId="4" fillId="0" borderId="1" xfId="50" applyFont="1" applyBorder="1" applyAlignment="1"/>
    <xf numFmtId="0" fontId="14"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22" fillId="0" borderId="0" xfId="0" applyFont="1" applyFill="1" applyAlignment="1">
      <alignment horizontal="left" vertical="center" wrapText="1"/>
    </xf>
    <xf numFmtId="2" fontId="17" fillId="0" borderId="1" xfId="51" applyNumberFormat="1" applyFont="1" applyFill="1" applyBorder="1" applyAlignment="1" applyProtection="1">
      <alignment horizontal="center" vertical="center" wrapText="1"/>
    </xf>
    <xf numFmtId="2" fontId="17" fillId="0" borderId="1" xfId="51" applyNumberFormat="1" applyFont="1" applyBorder="1" applyAlignment="1">
      <alignment horizontal="center" vertical="center" wrapText="1"/>
    </xf>
    <xf numFmtId="0" fontId="17" fillId="0" borderId="1" xfId="49" applyFont="1" applyFill="1" applyBorder="1" applyAlignment="1" applyProtection="1">
      <alignment horizontal="center" vertical="center"/>
      <protection locked="0"/>
    </xf>
    <xf numFmtId="184" fontId="17"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6" fillId="0" borderId="0" xfId="58" applyFont="1" applyFill="1" applyAlignment="1"/>
    <xf numFmtId="0" fontId="23" fillId="0" borderId="0" xfId="0" applyFont="1" applyFill="1" applyAlignment="1">
      <alignment horizontal="left" vertical="center" wrapText="1"/>
    </xf>
    <xf numFmtId="0" fontId="14" fillId="0" borderId="0" xfId="51" applyFill="1" applyAlignment="1"/>
    <xf numFmtId="2" fontId="15"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6" fillId="0" borderId="0" xfId="51" applyFont="1" applyAlignment="1">
      <alignment vertical="center"/>
    </xf>
    <xf numFmtId="2" fontId="17" fillId="0" borderId="1" xfId="51" applyNumberFormat="1" applyFont="1" applyFill="1" applyBorder="1" applyAlignment="1">
      <alignment horizontal="center" vertical="center" wrapText="1"/>
    </xf>
    <xf numFmtId="184" fontId="17" fillId="0" borderId="1" xfId="1" applyNumberFormat="1" applyFont="1" applyFill="1" applyBorder="1" applyAlignment="1">
      <alignment vertical="center" wrapText="1"/>
    </xf>
    <xf numFmtId="185" fontId="17"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6" fillId="0" borderId="0" xfId="51" applyFont="1" applyFill="1" applyAlignment="1">
      <alignment horizontal="center" vertical="center"/>
    </xf>
    <xf numFmtId="0" fontId="16" fillId="0" borderId="0" xfId="51" applyFont="1" applyFill="1" applyAlignment="1">
      <alignment vertical="center"/>
    </xf>
    <xf numFmtId="0" fontId="4" fillId="0" borderId="0" xfId="51" applyFont="1" applyFill="1" applyAlignment="1">
      <alignment vertical="center"/>
    </xf>
    <xf numFmtId="0" fontId="14" fillId="0" borderId="0" xfId="50" applyFill="1" applyAlignment="1"/>
    <xf numFmtId="2" fontId="15" fillId="2" borderId="0" xfId="50" applyNumberFormat="1" applyFont="1" applyFill="1" applyAlignment="1" applyProtection="1">
      <alignment horizontal="center" vertical="center"/>
    </xf>
    <xf numFmtId="2" fontId="21" fillId="0" borderId="0" xfId="50" applyNumberFormat="1" applyFont="1" applyFill="1" applyAlignment="1" applyProtection="1">
      <alignment horizontal="left"/>
    </xf>
    <xf numFmtId="184" fontId="17"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6"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7" fillId="0" borderId="0" xfId="58" applyFont="1" applyFill="1" applyAlignment="1"/>
    <xf numFmtId="0" fontId="16"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7" fillId="0" borderId="1" xfId="52" applyFont="1" applyFill="1" applyBorder="1" applyAlignment="1">
      <alignment horizontal="center" vertical="center"/>
    </xf>
    <xf numFmtId="0" fontId="17" fillId="0" borderId="1" xfId="58" applyNumberFormat="1" applyFont="1" applyFill="1" applyBorder="1" applyAlignment="1" applyProtection="1">
      <alignment horizontal="center" vertical="center" wrapText="1"/>
    </xf>
    <xf numFmtId="184" fontId="17" fillId="0" borderId="1" xfId="1" applyNumberFormat="1" applyFont="1" applyFill="1" applyBorder="1" applyAlignment="1" applyProtection="1">
      <alignment horizontal="left" vertical="center"/>
    </xf>
    <xf numFmtId="10" fontId="17" fillId="0" borderId="1" xfId="58"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4" fontId="4" fillId="0" borderId="1" xfId="1" applyNumberFormat="1" applyFont="1" applyFill="1" applyBorder="1" applyAlignment="1" applyProtection="1">
      <alignment horizontal="left" vertical="center"/>
    </xf>
    <xf numFmtId="10" fontId="27" fillId="0" borderId="1" xfId="53" applyNumberFormat="1" applyFont="1" applyFill="1" applyBorder="1" applyAlignment="1">
      <alignment horizontal="right" vertical="center"/>
    </xf>
    <xf numFmtId="10" fontId="0" fillId="0" borderId="1" xfId="53"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28" fillId="0" borderId="1" xfId="0" applyNumberFormat="1" applyFont="1" applyFill="1" applyBorder="1" applyAlignment="1" applyProtection="1">
      <alignment vertical="center"/>
    </xf>
    <xf numFmtId="185" fontId="17" fillId="0" borderId="1" xfId="3" applyNumberFormat="1" applyFont="1" applyFill="1" applyBorder="1" applyAlignment="1" applyProtection="1">
      <alignment horizontal="right" vertical="center"/>
    </xf>
    <xf numFmtId="187" fontId="27" fillId="0" borderId="1" xfId="53" applyNumberFormat="1" applyFont="1" applyFill="1" applyBorder="1" applyAlignment="1">
      <alignment horizontal="right" vertical="center"/>
    </xf>
    <xf numFmtId="184" fontId="27" fillId="0" borderId="1" xfId="1" applyNumberFormat="1" applyFont="1" applyFill="1" applyBorder="1" applyAlignment="1">
      <alignment horizontal="right" vertical="center"/>
    </xf>
    <xf numFmtId="187" fontId="29" fillId="0" borderId="1" xfId="53" applyNumberFormat="1" applyFont="1" applyFill="1" applyBorder="1" applyAlignment="1">
      <alignment horizontal="right" vertical="center"/>
    </xf>
    <xf numFmtId="184" fontId="29" fillId="0" borderId="1" xfId="1" applyNumberFormat="1" applyFont="1" applyFill="1" applyBorder="1" applyAlignment="1">
      <alignment horizontal="right" vertical="center"/>
    </xf>
    <xf numFmtId="188" fontId="29" fillId="0" borderId="1" xfId="53" applyNumberFormat="1" applyFont="1" applyFill="1" applyBorder="1" applyAlignment="1">
      <alignment horizontal="right" vertical="center"/>
    </xf>
    <xf numFmtId="185" fontId="4" fillId="0" borderId="1" xfId="3" applyNumberFormat="1" applyFont="1" applyFill="1" applyBorder="1" applyAlignment="1" applyProtection="1">
      <alignment horizontal="right" vertical="center"/>
    </xf>
    <xf numFmtId="184" fontId="4" fillId="0" borderId="0" xfId="1" applyNumberFormat="1" applyFont="1" applyFill="1" applyBorder="1" applyAlignment="1" applyProtection="1">
      <alignment horizontal="left" vertical="center"/>
    </xf>
    <xf numFmtId="3" fontId="4" fillId="0" borderId="0" xfId="58" applyNumberFormat="1" applyFont="1" applyFill="1" applyBorder="1" applyAlignment="1" applyProtection="1">
      <alignment horizontal="righ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30" fillId="0" borderId="0" xfId="51" applyNumberFormat="1" applyFont="1" applyAlignment="1">
      <alignment horizontal="center" vertical="center"/>
    </xf>
    <xf numFmtId="2" fontId="31" fillId="0" borderId="0" xfId="51" applyNumberFormat="1" applyFont="1" applyAlignment="1"/>
    <xf numFmtId="2" fontId="31" fillId="0" borderId="0" xfId="51" applyNumberFormat="1" applyFont="1">
      <alignment vertical="center"/>
    </xf>
    <xf numFmtId="0" fontId="4" fillId="0" borderId="0" xfId="51" applyFont="1">
      <alignment vertical="center"/>
    </xf>
    <xf numFmtId="2" fontId="15" fillId="0" borderId="0" xfId="51" applyNumberFormat="1" applyFont="1" applyAlignment="1">
      <alignment horizontal="center" vertical="center"/>
    </xf>
    <xf numFmtId="2" fontId="15"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32" fillId="0" borderId="1" xfId="51" applyNumberFormat="1" applyFont="1" applyFill="1" applyBorder="1" applyAlignment="1">
      <alignment vertical="center" wrapText="1"/>
    </xf>
    <xf numFmtId="49" fontId="32"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29" fillId="0" borderId="1" xfId="53" applyFont="1" applyFill="1" applyBorder="1" applyAlignment="1">
      <alignment vertical="center"/>
    </xf>
    <xf numFmtId="0" fontId="4" fillId="0" borderId="1" xfId="51" applyFont="1" applyFill="1" applyBorder="1" applyAlignment="1"/>
    <xf numFmtId="0" fontId="33" fillId="0" borderId="1" xfId="53" applyFont="1" applyFill="1" applyBorder="1" applyAlignment="1">
      <alignment horizontal="center" vertical="center"/>
    </xf>
    <xf numFmtId="2" fontId="4" fillId="0" borderId="0" xfId="51" applyNumberFormat="1" applyFont="1">
      <alignment vertical="center"/>
    </xf>
    <xf numFmtId="49" fontId="32" fillId="0" borderId="1" xfId="51" applyNumberFormat="1" applyFont="1" applyFill="1" applyBorder="1" applyAlignment="1">
      <alignment horizontal="left" vertical="center" wrapText="1"/>
    </xf>
    <xf numFmtId="184" fontId="32" fillId="0" borderId="1" xfId="1" applyNumberFormat="1" applyFont="1" applyFill="1" applyBorder="1" applyAlignment="1">
      <alignment vertical="center" wrapText="1"/>
    </xf>
    <xf numFmtId="41" fontId="32" fillId="0" borderId="1" xfId="1" applyNumberFormat="1" applyFont="1" applyFill="1" applyBorder="1" applyAlignment="1">
      <alignment vertical="center" wrapText="1"/>
    </xf>
    <xf numFmtId="0" fontId="14" fillId="0" borderId="1" xfId="51" applyFill="1" applyBorder="1" applyAlignment="1"/>
    <xf numFmtId="184" fontId="28" fillId="0" borderId="1" xfId="1" applyNumberFormat="1" applyFont="1" applyFill="1" applyBorder="1" applyAlignment="1">
      <alignment vertical="center" wrapText="1"/>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7" fillId="0" borderId="1" xfId="1" applyNumberFormat="1" applyFont="1" applyBorder="1" applyAlignment="1" applyProtection="1">
      <alignment vertical="center" wrapText="1"/>
    </xf>
    <xf numFmtId="185" fontId="17" fillId="0" borderId="1" xfId="5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5" fontId="4" fillId="0" borderId="1" xfId="51" applyNumberFormat="1" applyFont="1" applyFill="1" applyBorder="1" applyAlignment="1" applyProtection="1">
      <alignment vertical="center" wrapText="1"/>
    </xf>
    <xf numFmtId="0" fontId="0" fillId="0" borderId="0" xfId="0" applyFill="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7" fillId="0" borderId="1" xfId="1" applyNumberFormat="1" applyFont="1" applyBorder="1" applyAlignment="1">
      <alignment vertical="center"/>
    </xf>
    <xf numFmtId="185" fontId="17" fillId="0" borderId="1" xfId="3" applyNumberFormat="1" applyFont="1" applyBorder="1" applyAlignment="1">
      <alignment horizontal="center" vertical="center" wrapText="1"/>
    </xf>
    <xf numFmtId="0" fontId="17" fillId="0" borderId="1" xfId="49" applyFont="1" applyFill="1" applyBorder="1" applyAlignment="1" applyProtection="1">
      <alignment vertical="center"/>
      <protection locked="0"/>
    </xf>
    <xf numFmtId="184" fontId="17" fillId="0" borderId="1" xfId="1" applyNumberFormat="1" applyFont="1" applyFill="1" applyBorder="1" applyAlignment="1" applyProtection="1">
      <alignment vertical="center" wrapText="1"/>
    </xf>
    <xf numFmtId="184" fontId="4" fillId="0" borderId="1" xfId="1" applyNumberFormat="1" applyFont="1" applyBorder="1" applyAlignment="1">
      <alignment vertical="center"/>
    </xf>
    <xf numFmtId="185" fontId="4" fillId="0" borderId="1" xfId="3" applyNumberFormat="1" applyFont="1" applyBorder="1" applyAlignment="1">
      <alignment horizontal="center" vertical="center" wrapText="1"/>
    </xf>
    <xf numFmtId="0" fontId="14" fillId="0" borderId="0" xfId="51" applyBorder="1" applyAlignment="1"/>
    <xf numFmtId="0" fontId="14" fillId="0" borderId="0" xfId="51" applyFill="1" applyBorder="1" applyAlignment="1"/>
    <xf numFmtId="0" fontId="14" fillId="0" borderId="0" xfId="50" applyBorder="1" applyAlignment="1"/>
    <xf numFmtId="0" fontId="14" fillId="0" borderId="0" xfId="50" applyFill="1" applyBorder="1" applyAlignment="1"/>
    <xf numFmtId="0" fontId="12" fillId="0" borderId="0" xfId="0" applyFont="1" applyAlignment="1">
      <alignment horizontal="center" vertical="center" wrapText="1"/>
    </xf>
    <xf numFmtId="0" fontId="13" fillId="0" borderId="0" xfId="0" applyFont="1" applyAlignment="1">
      <alignment horizontal="left" vertical="justify" wrapText="1"/>
    </xf>
    <xf numFmtId="0" fontId="34" fillId="0" borderId="0" xfId="0" applyFont="1" applyAlignment="1">
      <alignment horizontal="left" vertical="justify"/>
    </xf>
    <xf numFmtId="0" fontId="14" fillId="0" borderId="0" xfId="51" applyAlignment="1">
      <alignment vertical="center"/>
    </xf>
    <xf numFmtId="187" fontId="35" fillId="0" borderId="1" xfId="56" applyNumberFormat="1" applyFont="1" applyFill="1" applyBorder="1" applyAlignment="1">
      <alignment vertical="center"/>
    </xf>
    <xf numFmtId="187" fontId="0" fillId="0" borderId="1" xfId="56" applyNumberFormat="1" applyFill="1" applyBorder="1" applyAlignment="1">
      <alignment vertical="center"/>
    </xf>
    <xf numFmtId="0" fontId="0" fillId="0" borderId="1" xfId="56" applyFill="1" applyBorder="1" applyAlignment="1">
      <alignment vertical="center"/>
    </xf>
    <xf numFmtId="0" fontId="14" fillId="0" borderId="0" xfId="50" applyFont="1" applyAlignment="1"/>
    <xf numFmtId="0" fontId="36" fillId="0" borderId="0" xfId="0" applyFont="1" applyFill="1" applyAlignment="1">
      <alignment horizontal="left" vertical="center" wrapText="1"/>
    </xf>
    <xf numFmtId="184" fontId="17" fillId="0" borderId="1" xfId="1" applyNumberFormat="1" applyFont="1" applyFill="1" applyBorder="1" applyAlignment="1">
      <alignment vertical="center"/>
    </xf>
    <xf numFmtId="185" fontId="37" fillId="3" borderId="1" xfId="3" applyNumberFormat="1" applyFont="1" applyFill="1" applyBorder="1" applyAlignment="1" applyProtection="1">
      <alignment horizontal="right" vertical="center"/>
    </xf>
    <xf numFmtId="184" fontId="4" fillId="0" borderId="1" xfId="1" applyNumberFormat="1" applyFont="1" applyFill="1" applyBorder="1" applyAlignment="1">
      <alignmen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14" fillId="0" borderId="1" xfId="50" applyFill="1" applyBorder="1" applyAlignment="1"/>
    <xf numFmtId="0" fontId="4" fillId="0" borderId="1" xfId="50" applyFont="1" applyFill="1" applyBorder="1" applyAlignment="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4" fillId="0" borderId="1" xfId="50" applyFont="1" applyFill="1" applyBorder="1" applyAlignment="1">
      <alignment vertical="center"/>
    </xf>
    <xf numFmtId="184" fontId="19" fillId="0" borderId="1" xfId="1" applyNumberFormat="1" applyFont="1" applyFill="1" applyBorder="1" applyAlignment="1">
      <alignment horizontal="right" vertical="center"/>
    </xf>
    <xf numFmtId="184" fontId="4" fillId="0"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6" fontId="17" fillId="0" borderId="1" xfId="0" applyNumberFormat="1" applyFont="1" applyFill="1" applyBorder="1" applyAlignment="1" applyProtection="1">
      <alignment vertical="center"/>
    </xf>
    <xf numFmtId="187" fontId="0" fillId="0" borderId="1" xfId="53" applyNumberFormat="1" applyFont="1" applyFill="1" applyBorder="1" applyAlignment="1">
      <alignment horizontal="right" vertical="center"/>
    </xf>
    <xf numFmtId="187" fontId="19" fillId="0" borderId="1" xfId="53" applyNumberFormat="1" applyFont="1" applyFill="1" applyBorder="1" applyAlignment="1">
      <alignment horizontal="right" vertical="center"/>
    </xf>
    <xf numFmtId="188" fontId="19" fillId="0" borderId="1" xfId="53" applyNumberFormat="1" applyFont="1" applyFill="1" applyBorder="1" applyAlignment="1">
      <alignment horizontal="right" vertical="center"/>
    </xf>
    <xf numFmtId="0" fontId="4" fillId="0" borderId="0" xfId="58" applyNumberFormat="1" applyFont="1" applyFill="1" applyBorder="1" applyAlignment="1" applyProtection="1">
      <alignment horizontal="left" vertical="center"/>
    </xf>
    <xf numFmtId="0" fontId="16" fillId="0" borderId="0" xfId="58" applyFont="1" applyFill="1" applyBorder="1" applyAlignment="1"/>
    <xf numFmtId="2" fontId="15" fillId="0" borderId="0" xfId="51" applyNumberFormat="1" applyFont="1" applyFill="1" applyAlignment="1">
      <alignment horizontal="center" vertical="center"/>
    </xf>
    <xf numFmtId="2" fontId="32" fillId="0" borderId="0" xfId="51" applyNumberFormat="1" applyFont="1" applyFill="1" applyAlignment="1">
      <alignment horizontal="center" vertical="center"/>
    </xf>
    <xf numFmtId="2" fontId="17" fillId="0" borderId="1" xfId="51" applyNumberFormat="1" applyFont="1" applyBorder="1" applyAlignment="1">
      <alignment horizontal="center" vertical="center"/>
    </xf>
    <xf numFmtId="49" fontId="32" fillId="0" borderId="1" xfId="51" applyNumberFormat="1" applyFont="1" applyFill="1" applyBorder="1" applyAlignment="1">
      <alignment vertical="center"/>
    </xf>
    <xf numFmtId="184" fontId="32" fillId="0" borderId="1" xfId="1" applyNumberFormat="1" applyFont="1" applyBorder="1" applyAlignment="1">
      <alignment vertical="center" wrapText="1"/>
    </xf>
    <xf numFmtId="49" fontId="32" fillId="0" borderId="1" xfId="51" applyNumberFormat="1" applyFont="1" applyFill="1" applyBorder="1" applyAlignment="1">
      <alignment horizontal="left" vertical="center" indent="1"/>
    </xf>
    <xf numFmtId="184" fontId="28" fillId="0" borderId="1" xfId="1" applyNumberFormat="1" applyFont="1" applyBorder="1" applyAlignment="1">
      <alignment vertical="center" wrapText="1"/>
    </xf>
    <xf numFmtId="0" fontId="38" fillId="0" borderId="1" xfId="51" applyFont="1" applyBorder="1" applyAlignment="1">
      <alignment horizontal="center" vertical="center"/>
    </xf>
    <xf numFmtId="0" fontId="0" fillId="0" borderId="0" xfId="0" applyFont="1" applyFill="1" applyAlignment="1">
      <alignment vertical="center"/>
    </xf>
    <xf numFmtId="0" fontId="24" fillId="0" borderId="0" xfId="0" applyFont="1" applyFill="1" applyAlignment="1">
      <alignment vertical="top" wrapText="1"/>
    </xf>
    <xf numFmtId="184" fontId="4" fillId="0" borderId="1" xfId="1" applyNumberFormat="1" applyFont="1" applyFill="1" applyBorder="1" applyAlignment="1" applyProtection="1">
      <alignment vertical="center"/>
      <protection locked="0"/>
    </xf>
    <xf numFmtId="189" fontId="14" fillId="0" borderId="0" xfId="50" applyNumberFormat="1" applyAlignment="1"/>
    <xf numFmtId="189" fontId="15" fillId="0" borderId="0" xfId="50" applyNumberFormat="1" applyFont="1" applyFill="1" applyAlignment="1" applyProtection="1">
      <alignment horizontal="center" vertical="center"/>
    </xf>
    <xf numFmtId="189" fontId="21" fillId="0" borderId="0" xfId="50" applyNumberFormat="1" applyFont="1" applyBorder="1" applyAlignment="1"/>
    <xf numFmtId="189" fontId="17"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9"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39" fillId="0" borderId="0" xfId="0" applyFont="1"/>
    <xf numFmtId="0" fontId="40" fillId="0" borderId="0" xfId="0" applyFont="1" applyAlignment="1">
      <alignment horizontal="center" vertical="center"/>
    </xf>
    <xf numFmtId="0" fontId="41" fillId="0" borderId="0" xfId="0" applyFont="1" applyBorder="1" applyAlignment="1">
      <alignment horizontal="left" vertical="center"/>
    </xf>
    <xf numFmtId="0" fontId="42" fillId="0" borderId="0" xfId="0" applyFont="1" applyBorder="1"/>
    <xf numFmtId="0" fontId="39" fillId="0" borderId="0" xfId="0" applyFont="1" applyBorder="1"/>
    <xf numFmtId="0" fontId="39" fillId="0" borderId="0" xfId="54" applyFont="1" applyBorder="1"/>
    <xf numFmtId="0" fontId="0" fillId="0" borderId="0" xfId="56">
      <alignment vertical="center"/>
    </xf>
    <xf numFmtId="0" fontId="43" fillId="0" borderId="0" xfId="56" applyFont="1">
      <alignment vertical="center"/>
    </xf>
    <xf numFmtId="0" fontId="44" fillId="0" borderId="0" xfId="56" applyFont="1" applyAlignment="1">
      <alignment horizontal="center" vertical="center" wrapText="1"/>
    </xf>
    <xf numFmtId="0" fontId="44" fillId="0" borderId="0" xfId="56" applyFont="1" applyAlignment="1">
      <alignment horizontal="center" vertical="center"/>
    </xf>
    <xf numFmtId="57" fontId="45" fillId="0" borderId="0" xfId="56" applyNumberFormat="1" applyFont="1" applyAlignment="1">
      <alignment horizontal="center" vertical="center"/>
    </xf>
    <xf numFmtId="0" fontId="45"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50" sqref="E50"/>
    </sheetView>
  </sheetViews>
  <sheetFormatPr defaultColWidth="9" defaultRowHeight="14.25"/>
  <cols>
    <col min="1" max="6" width="9" style="248"/>
    <col min="7" max="7" width="9" style="248" customWidth="1"/>
    <col min="8" max="16384" width="9" style="248"/>
  </cols>
  <sheetData>
    <row r="1" ht="18.75" spans="1:1">
      <c r="A1" s="249" t="s">
        <v>0</v>
      </c>
    </row>
    <row r="11" ht="87.75" customHeight="1" spans="1:9">
      <c r="A11" s="250" t="s">
        <v>1</v>
      </c>
      <c r="B11" s="251"/>
      <c r="C11" s="251"/>
      <c r="D11" s="251"/>
      <c r="E11" s="251"/>
      <c r="F11" s="251"/>
      <c r="G11" s="251"/>
      <c r="H11" s="251"/>
      <c r="I11" s="251"/>
    </row>
    <row r="43" ht="30" customHeight="1" spans="1:9">
      <c r="A43" s="252">
        <v>45292</v>
      </c>
      <c r="B43" s="253"/>
      <c r="C43" s="253"/>
      <c r="D43" s="253"/>
      <c r="E43" s="253"/>
      <c r="F43" s="253"/>
      <c r="G43" s="253"/>
      <c r="H43" s="253"/>
      <c r="I43" s="253"/>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27" workbookViewId="0">
      <selection activeCell="A24" sqref="A24"/>
    </sheetView>
  </sheetViews>
  <sheetFormatPr defaultColWidth="6.75" defaultRowHeight="11.25"/>
  <cols>
    <col min="1" max="1" width="45.25" style="48" customWidth="1"/>
    <col min="2" max="2" width="14.875" style="48" customWidth="1"/>
    <col min="3" max="3" width="14.875" style="100" customWidth="1"/>
    <col min="4" max="16384" width="6.75" style="48"/>
  </cols>
  <sheetData>
    <row r="1" ht="19.5" customHeight="1" spans="1:1">
      <c r="A1" s="4" t="s">
        <v>198</v>
      </c>
    </row>
    <row r="2" s="156" customFormat="1" ht="30" customHeight="1" spans="1:241">
      <c r="A2" s="160" t="s">
        <v>199</v>
      </c>
      <c r="B2" s="160"/>
      <c r="C2" s="224"/>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row>
    <row r="3" s="157" customFormat="1" ht="19.5" customHeight="1" spans="1:241">
      <c r="A3" s="162"/>
      <c r="B3" s="52"/>
      <c r="C3" s="225"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row>
    <row r="4" s="158" customFormat="1" ht="39.95" customHeight="1" spans="1:241">
      <c r="A4" s="226" t="s">
        <v>65</v>
      </c>
      <c r="B4" s="93" t="s">
        <v>130</v>
      </c>
      <c r="C4" s="106" t="s">
        <v>131</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70"/>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row>
    <row r="5" s="159" customFormat="1" ht="21.95" customHeight="1" spans="1:3">
      <c r="A5" s="227" t="s">
        <v>200</v>
      </c>
      <c r="B5" s="228"/>
      <c r="C5" s="172"/>
    </row>
    <row r="6" s="159" customFormat="1" ht="21.95" customHeight="1" spans="1:3">
      <c r="A6" s="229" t="s">
        <v>201</v>
      </c>
      <c r="B6" s="228"/>
      <c r="C6" s="172"/>
    </row>
    <row r="7" s="159" customFormat="1" ht="21.95" customHeight="1" spans="1:3">
      <c r="A7" s="229" t="s">
        <v>202</v>
      </c>
      <c r="B7" s="228"/>
      <c r="C7" s="172"/>
    </row>
    <row r="8" s="159" customFormat="1" ht="21.95" customHeight="1" spans="1:3">
      <c r="A8" s="229" t="s">
        <v>203</v>
      </c>
      <c r="B8" s="228"/>
      <c r="C8" s="172"/>
    </row>
    <row r="9" s="159" customFormat="1" ht="21.95" customHeight="1" spans="1:3">
      <c r="A9" s="229" t="s">
        <v>204</v>
      </c>
      <c r="B9" s="228"/>
      <c r="C9" s="172"/>
    </row>
    <row r="10" s="159" customFormat="1" ht="21.95" customHeight="1" spans="1:3">
      <c r="A10" s="229" t="s">
        <v>205</v>
      </c>
      <c r="B10" s="228"/>
      <c r="C10" s="172"/>
    </row>
    <row r="11" s="159" customFormat="1" ht="21.95" customHeight="1" spans="1:3">
      <c r="A11" s="229" t="s">
        <v>206</v>
      </c>
      <c r="B11" s="228"/>
      <c r="C11" s="172"/>
    </row>
    <row r="12" s="159" customFormat="1" ht="21.95" customHeight="1" spans="1:3">
      <c r="A12" s="229" t="s">
        <v>207</v>
      </c>
      <c r="B12" s="228"/>
      <c r="C12" s="172"/>
    </row>
    <row r="13" s="159" customFormat="1" ht="21.95" customHeight="1" spans="1:3">
      <c r="A13" s="229" t="s">
        <v>208</v>
      </c>
      <c r="B13" s="228"/>
      <c r="C13" s="172"/>
    </row>
    <row r="14" s="159" customFormat="1" ht="21.95" customHeight="1" spans="1:3">
      <c r="A14" s="229" t="s">
        <v>209</v>
      </c>
      <c r="B14" s="228"/>
      <c r="C14" s="172"/>
    </row>
    <row r="15" s="159" customFormat="1" ht="21.95" customHeight="1" spans="1:3">
      <c r="A15" s="229" t="s">
        <v>210</v>
      </c>
      <c r="B15" s="228"/>
      <c r="C15" s="172"/>
    </row>
    <row r="16" s="159" customFormat="1" ht="21.95" customHeight="1" spans="1:3">
      <c r="A16" s="229" t="s">
        <v>211</v>
      </c>
      <c r="B16" s="228"/>
      <c r="C16" s="172"/>
    </row>
    <row r="17" s="159" customFormat="1" ht="21.95" customHeight="1" spans="1:3">
      <c r="A17" s="167" t="s">
        <v>153</v>
      </c>
      <c r="B17" s="228"/>
      <c r="C17" s="172"/>
    </row>
    <row r="18" s="159" customFormat="1" ht="21.95" customHeight="1" spans="1:3">
      <c r="A18" s="167" t="s">
        <v>212</v>
      </c>
      <c r="B18" s="228"/>
      <c r="C18" s="172"/>
    </row>
    <row r="19" s="159" customFormat="1" ht="21.95" customHeight="1" spans="1:3">
      <c r="A19" s="167" t="s">
        <v>213</v>
      </c>
      <c r="B19" s="228"/>
      <c r="C19" s="172"/>
    </row>
    <row r="20" s="159" customFormat="1" ht="21.95" customHeight="1" spans="1:3">
      <c r="A20" s="167" t="s">
        <v>214</v>
      </c>
      <c r="B20" s="228"/>
      <c r="C20" s="172"/>
    </row>
    <row r="21" s="159" customFormat="1" ht="21.95" customHeight="1" spans="1:3">
      <c r="A21" s="167" t="s">
        <v>215</v>
      </c>
      <c r="B21" s="228"/>
      <c r="C21" s="166"/>
    </row>
    <row r="22" s="159" customFormat="1" ht="21.95" customHeight="1" spans="1:3">
      <c r="A22" s="167" t="s">
        <v>216</v>
      </c>
      <c r="B22" s="228"/>
      <c r="C22" s="166"/>
    </row>
    <row r="23" s="159" customFormat="1" ht="21.95" customHeight="1" spans="1:3">
      <c r="A23" s="167" t="s">
        <v>217</v>
      </c>
      <c r="B23" s="228"/>
      <c r="C23" s="166"/>
    </row>
    <row r="24" s="159" customFormat="1" ht="21.95" customHeight="1" spans="1:3">
      <c r="A24" s="167" t="s">
        <v>218</v>
      </c>
      <c r="B24" s="228"/>
      <c r="C24" s="166"/>
    </row>
    <row r="25" ht="21.95" customHeight="1" spans="1:3">
      <c r="A25" s="167" t="s">
        <v>219</v>
      </c>
      <c r="B25" s="228"/>
      <c r="C25" s="174"/>
    </row>
    <row r="26" ht="21.95" customHeight="1" spans="1:3">
      <c r="A26" s="167" t="s">
        <v>220</v>
      </c>
      <c r="B26" s="228"/>
      <c r="C26" s="174"/>
    </row>
    <row r="27" ht="21.95" customHeight="1" spans="1:3">
      <c r="A27" s="167" t="s">
        <v>221</v>
      </c>
      <c r="B27" s="228"/>
      <c r="C27" s="174"/>
    </row>
    <row r="28" ht="21.95" customHeight="1" spans="1:3">
      <c r="A28" s="167" t="s">
        <v>222</v>
      </c>
      <c r="B28" s="228"/>
      <c r="C28" s="174"/>
    </row>
    <row r="29" ht="21.95" customHeight="1" spans="1:3">
      <c r="A29" s="167" t="s">
        <v>223</v>
      </c>
      <c r="B29" s="228"/>
      <c r="C29" s="174"/>
    </row>
    <row r="30" ht="21.95" customHeight="1" spans="1:3">
      <c r="A30" s="167" t="s">
        <v>224</v>
      </c>
      <c r="B30" s="228"/>
      <c r="C30" s="174"/>
    </row>
    <row r="31" ht="21.95" customHeight="1" spans="1:3">
      <c r="A31" s="167" t="s">
        <v>225</v>
      </c>
      <c r="B31" s="228"/>
      <c r="C31" s="174"/>
    </row>
    <row r="32" ht="21.95" customHeight="1" spans="1:3">
      <c r="A32" s="167" t="s">
        <v>226</v>
      </c>
      <c r="B32" s="228"/>
      <c r="C32" s="174"/>
    </row>
    <row r="33" ht="21.95" customHeight="1" spans="1:3">
      <c r="A33" s="167" t="s">
        <v>227</v>
      </c>
      <c r="B33" s="228"/>
      <c r="C33" s="174"/>
    </row>
    <row r="34" ht="21.95" customHeight="1" spans="1:3">
      <c r="A34" s="167" t="s">
        <v>228</v>
      </c>
      <c r="B34" s="228"/>
      <c r="C34" s="174"/>
    </row>
    <row r="35" ht="21.95" customHeight="1" spans="1:3">
      <c r="A35" s="167" t="s">
        <v>229</v>
      </c>
      <c r="B35" s="228"/>
      <c r="C35" s="174"/>
    </row>
    <row r="36" ht="21.95" customHeight="1" spans="1:3">
      <c r="A36" s="167" t="s">
        <v>230</v>
      </c>
      <c r="B36" s="228"/>
      <c r="C36" s="174"/>
    </row>
    <row r="37" ht="21.95" customHeight="1" spans="1:3">
      <c r="A37" s="167" t="s">
        <v>231</v>
      </c>
      <c r="B37" s="228"/>
      <c r="C37" s="174"/>
    </row>
    <row r="38" ht="21.95" customHeight="1" spans="1:3">
      <c r="A38" s="167" t="s">
        <v>232</v>
      </c>
      <c r="B38" s="228"/>
      <c r="C38" s="174"/>
    </row>
    <row r="39" ht="21.95" customHeight="1" spans="1:3">
      <c r="A39" s="167" t="s">
        <v>233</v>
      </c>
      <c r="B39" s="228"/>
      <c r="C39" s="172"/>
    </row>
    <row r="40" ht="21.95" customHeight="1" spans="1:3">
      <c r="A40" s="167" t="s">
        <v>176</v>
      </c>
      <c r="B40" s="228"/>
      <c r="C40" s="172"/>
    </row>
    <row r="41" ht="21.95" customHeight="1" spans="1:3">
      <c r="A41" s="167" t="s">
        <v>177</v>
      </c>
      <c r="B41" s="228"/>
      <c r="C41" s="172"/>
    </row>
    <row r="42" ht="21.95" customHeight="1" spans="1:3">
      <c r="A42" s="167" t="s">
        <v>178</v>
      </c>
      <c r="B42" s="228"/>
      <c r="C42" s="172"/>
    </row>
    <row r="43" ht="21.95" customHeight="1" spans="1:3">
      <c r="A43" s="167" t="s">
        <v>179</v>
      </c>
      <c r="B43" s="228"/>
      <c r="C43" s="172"/>
    </row>
    <row r="44" ht="21.95" customHeight="1" spans="1:3">
      <c r="A44" s="167" t="s">
        <v>180</v>
      </c>
      <c r="B44" s="228"/>
      <c r="C44" s="172"/>
    </row>
    <row r="45" ht="21.95" customHeight="1" spans="1:3">
      <c r="A45" s="167" t="s">
        <v>181</v>
      </c>
      <c r="B45" s="228"/>
      <c r="C45" s="172"/>
    </row>
    <row r="46" ht="21.95" customHeight="1" spans="1:3">
      <c r="A46" s="167" t="s">
        <v>182</v>
      </c>
      <c r="B46" s="228"/>
      <c r="C46" s="172"/>
    </row>
    <row r="47" ht="21.95" customHeight="1" spans="1:3">
      <c r="A47" s="167" t="s">
        <v>183</v>
      </c>
      <c r="B47" s="228"/>
      <c r="C47" s="172"/>
    </row>
    <row r="48" ht="21.95" customHeight="1" spans="1:3">
      <c r="A48" s="167" t="s">
        <v>184</v>
      </c>
      <c r="B48" s="228"/>
      <c r="C48" s="172"/>
    </row>
    <row r="49" ht="21.95" customHeight="1" spans="1:3">
      <c r="A49" s="167" t="s">
        <v>185</v>
      </c>
      <c r="B49" s="228"/>
      <c r="C49" s="172"/>
    </row>
    <row r="50" ht="21.95" customHeight="1" spans="1:3">
      <c r="A50" s="167" t="s">
        <v>186</v>
      </c>
      <c r="B50" s="228"/>
      <c r="C50" s="172"/>
    </row>
    <row r="51" ht="21.95" customHeight="1" spans="1:3">
      <c r="A51" s="167" t="s">
        <v>187</v>
      </c>
      <c r="B51" s="228"/>
      <c r="C51" s="172"/>
    </row>
    <row r="52" ht="21.95" customHeight="1" spans="1:3">
      <c r="A52" s="167" t="s">
        <v>188</v>
      </c>
      <c r="B52" s="228"/>
      <c r="C52" s="172"/>
    </row>
    <row r="53" ht="21.95" customHeight="1" spans="1:3">
      <c r="A53" s="167" t="s">
        <v>189</v>
      </c>
      <c r="B53" s="228"/>
      <c r="C53" s="172"/>
    </row>
    <row r="54" ht="21.95" customHeight="1" spans="1:3">
      <c r="A54" s="167" t="s">
        <v>190</v>
      </c>
      <c r="B54" s="228"/>
      <c r="C54" s="172"/>
    </row>
    <row r="55" ht="21.95" customHeight="1" spans="1:3">
      <c r="A55" s="167" t="s">
        <v>191</v>
      </c>
      <c r="B55" s="228"/>
      <c r="C55" s="172"/>
    </row>
    <row r="56" ht="21.95" customHeight="1" spans="1:3">
      <c r="A56" s="167" t="s">
        <v>192</v>
      </c>
      <c r="B56" s="228"/>
      <c r="C56" s="172"/>
    </row>
    <row r="57" ht="21.95" customHeight="1" spans="1:3">
      <c r="A57" s="167" t="s">
        <v>193</v>
      </c>
      <c r="B57" s="228"/>
      <c r="C57" s="172"/>
    </row>
    <row r="58" ht="21.95" customHeight="1" spans="1:3">
      <c r="A58" s="167" t="s">
        <v>194</v>
      </c>
      <c r="B58" s="228"/>
      <c r="C58" s="172"/>
    </row>
    <row r="59" ht="21.95" customHeight="1" spans="1:3">
      <c r="A59" s="167" t="s">
        <v>195</v>
      </c>
      <c r="B59" s="228"/>
      <c r="C59" s="172"/>
    </row>
    <row r="60" ht="21.95" customHeight="1" spans="1:3">
      <c r="A60" s="167" t="s">
        <v>196</v>
      </c>
      <c r="B60" s="228"/>
      <c r="C60" s="172"/>
    </row>
    <row r="61" ht="21.95" customHeight="1" spans="1:3">
      <c r="A61" s="169" t="s">
        <v>197</v>
      </c>
      <c r="B61" s="230"/>
      <c r="C61" s="175"/>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9"/>
  <sheetViews>
    <sheetView showGridLines="0" showZeros="0" workbookViewId="0">
      <selection activeCell="D16" sqref="D16"/>
    </sheetView>
  </sheetViews>
  <sheetFormatPr defaultColWidth="9.125" defaultRowHeight="14.25" outlineLevelCol="3"/>
  <cols>
    <col min="1" max="1" width="35.625" style="98" customWidth="1"/>
    <col min="2" max="4" width="15.625" style="9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4" customFormat="1" ht="19.5" customHeight="1" spans="1:3">
      <c r="A1" s="4" t="s">
        <v>234</v>
      </c>
      <c r="B1" s="125"/>
      <c r="C1" s="125"/>
    </row>
    <row r="2" s="125" customFormat="1" ht="20.25" spans="1:4">
      <c r="A2" s="70" t="s">
        <v>235</v>
      </c>
      <c r="B2" s="70"/>
      <c r="C2" s="119"/>
      <c r="D2" s="70"/>
    </row>
    <row r="3" s="126" customFormat="1" ht="19.5" customHeight="1" spans="1:4">
      <c r="A3" s="130"/>
      <c r="B3" s="130"/>
      <c r="C3" s="130"/>
      <c r="D3" s="131" t="s">
        <v>64</v>
      </c>
    </row>
    <row r="4" s="126" customFormat="1" ht="50.1" customHeight="1" spans="1:4">
      <c r="A4" s="132" t="s">
        <v>65</v>
      </c>
      <c r="B4" s="56" t="s">
        <v>66</v>
      </c>
      <c r="C4" s="57" t="s">
        <v>67</v>
      </c>
      <c r="D4" s="58" t="s">
        <v>68</v>
      </c>
    </row>
    <row r="5" s="127" customFormat="1" ht="24.95" customHeight="1" spans="1:4">
      <c r="A5" s="133" t="s">
        <v>69</v>
      </c>
      <c r="B5" s="218">
        <f>SUM(B6:B19)</f>
        <v>274406</v>
      </c>
      <c r="C5" s="218">
        <f>SUM(C6:C19)</f>
        <v>235559</v>
      </c>
      <c r="D5" s="143">
        <f>C5/B5</f>
        <v>0.858432395793095</v>
      </c>
    </row>
    <row r="6" s="127" customFormat="1" ht="24.95" customHeight="1" spans="1:4">
      <c r="A6" s="136" t="s">
        <v>236</v>
      </c>
      <c r="B6" s="220"/>
      <c r="C6" s="220"/>
      <c r="D6" s="220"/>
    </row>
    <row r="7" s="127" customFormat="1" ht="24.95" customHeight="1" spans="1:4">
      <c r="A7" s="136" t="s">
        <v>237</v>
      </c>
      <c r="B7" s="220"/>
      <c r="C7" s="220"/>
      <c r="D7" s="220"/>
    </row>
    <row r="8" s="127" customFormat="1" ht="24.95" customHeight="1" spans="1:4">
      <c r="A8" s="136" t="s">
        <v>238</v>
      </c>
      <c r="B8" s="220"/>
      <c r="C8" s="220"/>
      <c r="D8" s="220"/>
    </row>
    <row r="9" s="127" customFormat="1" ht="24.95" customHeight="1" spans="1:4">
      <c r="A9" s="136" t="s">
        <v>239</v>
      </c>
      <c r="B9" s="220"/>
      <c r="C9" s="220"/>
      <c r="D9" s="220"/>
    </row>
    <row r="10" s="127" customFormat="1" ht="24.95" customHeight="1" spans="1:4">
      <c r="A10" s="136" t="s">
        <v>240</v>
      </c>
      <c r="B10" s="221">
        <v>300</v>
      </c>
      <c r="C10" s="221"/>
      <c r="D10" s="149">
        <f>C10/B10</f>
        <v>0</v>
      </c>
    </row>
    <row r="11" s="127" customFormat="1" ht="24.95" customHeight="1" spans="1:4">
      <c r="A11" s="136" t="s">
        <v>241</v>
      </c>
      <c r="B11" s="221"/>
      <c r="C11" s="221"/>
      <c r="D11" s="149"/>
    </row>
    <row r="12" s="128" customFormat="1" ht="24.95" customHeight="1" spans="1:4">
      <c r="A12" s="136" t="s">
        <v>242</v>
      </c>
      <c r="B12" s="221">
        <v>274106</v>
      </c>
      <c r="C12" s="221">
        <v>232629</v>
      </c>
      <c r="D12" s="149">
        <f>C12/B12</f>
        <v>0.848682626429192</v>
      </c>
    </row>
    <row r="13" s="98" customFormat="1" ht="24.95" customHeight="1" spans="1:4">
      <c r="A13" s="136" t="s">
        <v>243</v>
      </c>
      <c r="B13" s="221"/>
      <c r="C13" s="221"/>
      <c r="D13" s="220"/>
    </row>
    <row r="14" ht="24.95" customHeight="1" spans="1:4">
      <c r="A14" s="136" t="s">
        <v>244</v>
      </c>
      <c r="B14" s="221"/>
      <c r="C14" s="221"/>
      <c r="D14" s="220"/>
    </row>
    <row r="15" ht="24.95" customHeight="1" spans="1:4">
      <c r="A15" s="136" t="s">
        <v>245</v>
      </c>
      <c r="B15" s="221"/>
      <c r="C15" s="221"/>
      <c r="D15" s="220"/>
    </row>
    <row r="16" ht="24.95" customHeight="1" spans="1:4">
      <c r="A16" s="136" t="s">
        <v>246</v>
      </c>
      <c r="B16" s="221"/>
      <c r="C16" s="221"/>
      <c r="D16" s="220"/>
    </row>
    <row r="17" ht="35.25" customHeight="1" spans="1:4">
      <c r="A17" s="136" t="s">
        <v>247</v>
      </c>
      <c r="B17" s="221"/>
      <c r="C17" s="221"/>
      <c r="D17" s="220"/>
    </row>
    <row r="18" ht="24.95" customHeight="1" spans="1:4">
      <c r="A18" s="136" t="s">
        <v>248</v>
      </c>
      <c r="B18" s="221"/>
      <c r="C18" s="221">
        <v>2930</v>
      </c>
      <c r="D18" s="149"/>
    </row>
    <row r="19" spans="2:4">
      <c r="B19" s="222"/>
      <c r="C19" s="222"/>
      <c r="D19" s="15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22" sqref="C22"/>
    </sheetView>
  </sheetViews>
  <sheetFormatPr defaultColWidth="9.125" defaultRowHeight="14.25" outlineLevelCol="3"/>
  <cols>
    <col min="1" max="1" width="35.625" style="98" customWidth="1"/>
    <col min="2" max="4" width="15.625" style="9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4" customFormat="1" ht="19.5" customHeight="1" spans="1:3">
      <c r="A1" s="4" t="s">
        <v>249</v>
      </c>
      <c r="B1" s="125"/>
      <c r="C1" s="125"/>
    </row>
    <row r="2" s="125" customFormat="1" ht="20.25" spans="1:4">
      <c r="A2" s="70" t="s">
        <v>250</v>
      </c>
      <c r="B2" s="70"/>
      <c r="C2" s="70"/>
      <c r="D2" s="70"/>
    </row>
    <row r="3" s="126" customFormat="1" ht="19.5" customHeight="1" spans="1:4">
      <c r="A3" s="130"/>
      <c r="B3" s="130"/>
      <c r="C3" s="130"/>
      <c r="D3" s="131" t="s">
        <v>64</v>
      </c>
    </row>
    <row r="4" s="126" customFormat="1" ht="50.1" customHeight="1" spans="1:4">
      <c r="A4" s="132" t="s">
        <v>65</v>
      </c>
      <c r="B4" s="56" t="s">
        <v>66</v>
      </c>
      <c r="C4" s="57" t="s">
        <v>67</v>
      </c>
      <c r="D4" s="58" t="s">
        <v>68</v>
      </c>
    </row>
    <row r="5" s="127" customFormat="1" ht="24.95" customHeight="1" spans="1:4">
      <c r="A5" s="133" t="s">
        <v>97</v>
      </c>
      <c r="B5" s="134">
        <f>SUM(B6:B14)</f>
        <v>247125</v>
      </c>
      <c r="C5" s="134">
        <f>SUM(C6:C14)</f>
        <v>189510</v>
      </c>
      <c r="D5" s="143">
        <f t="shared" ref="D5:D9" si="0">C5/B5</f>
        <v>0.766858877086495</v>
      </c>
    </row>
    <row r="6" s="127" customFormat="1" ht="24.95" customHeight="1" spans="1:4">
      <c r="A6" s="136" t="s">
        <v>251</v>
      </c>
      <c r="B6" s="215"/>
      <c r="C6" s="215"/>
      <c r="D6" s="149"/>
    </row>
    <row r="7" s="127" customFormat="1" ht="24.95" customHeight="1" spans="1:4">
      <c r="A7" s="136" t="s">
        <v>252</v>
      </c>
      <c r="B7" s="215"/>
      <c r="C7" s="215"/>
      <c r="D7" s="149"/>
    </row>
    <row r="8" s="127" customFormat="1" ht="24.95" customHeight="1" spans="1:4">
      <c r="A8" s="136" t="s">
        <v>253</v>
      </c>
      <c r="B8" s="215">
        <v>245857</v>
      </c>
      <c r="C8" s="215">
        <v>187407</v>
      </c>
      <c r="D8" s="149">
        <f t="shared" si="0"/>
        <v>0.762260175630549</v>
      </c>
    </row>
    <row r="9" s="127" customFormat="1" ht="24.95" customHeight="1" spans="1:4">
      <c r="A9" s="136" t="s">
        <v>254</v>
      </c>
      <c r="B9" s="215">
        <v>1268</v>
      </c>
      <c r="C9" s="215">
        <v>2103</v>
      </c>
      <c r="D9" s="149">
        <f t="shared" si="0"/>
        <v>1.65851735015773</v>
      </c>
    </row>
    <row r="10" s="127" customFormat="1" ht="24.95" customHeight="1" spans="1:4">
      <c r="A10" s="136" t="s">
        <v>255</v>
      </c>
      <c r="B10" s="216"/>
      <c r="C10" s="216"/>
      <c r="D10" s="149"/>
    </row>
    <row r="11" s="127" customFormat="1" ht="24.95" customHeight="1" spans="1:4">
      <c r="A11" s="136" t="s">
        <v>256</v>
      </c>
      <c r="B11" s="216"/>
      <c r="C11" s="216"/>
      <c r="D11" s="149"/>
    </row>
    <row r="12" s="128" customFormat="1" ht="24.95" customHeight="1" spans="1:4">
      <c r="A12" s="136" t="s">
        <v>257</v>
      </c>
      <c r="B12" s="216"/>
      <c r="C12" s="216"/>
      <c r="D12" s="149"/>
    </row>
    <row r="13" s="98" customFormat="1" ht="24.95" customHeight="1" spans="1:4">
      <c r="A13" s="136" t="s">
        <v>258</v>
      </c>
      <c r="B13" s="216"/>
      <c r="C13" s="216"/>
      <c r="D13" s="149"/>
    </row>
    <row r="14" ht="24.95" customHeight="1" spans="1:4">
      <c r="A14" s="217" t="s">
        <v>259</v>
      </c>
      <c r="B14" s="137"/>
      <c r="C14" s="137"/>
      <c r="D14" s="149"/>
    </row>
    <row r="27" spans="1:4">
      <c r="A27" s="223"/>
      <c r="B27" s="223"/>
      <c r="C27" s="223"/>
      <c r="D27" s="22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0"/>
  <sheetViews>
    <sheetView showGridLines="0" showZeros="0" workbookViewId="0">
      <selection activeCell="F14" sqref="F14"/>
    </sheetView>
  </sheetViews>
  <sheetFormatPr defaultColWidth="9.125" defaultRowHeight="14.25" outlineLevelCol="3"/>
  <cols>
    <col min="1" max="1" width="35.625" style="98" customWidth="1"/>
    <col min="2" max="4" width="15.625" style="9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4" customFormat="1" ht="19.5" customHeight="1" spans="1:3">
      <c r="A1" s="4" t="s">
        <v>260</v>
      </c>
      <c r="B1" s="125"/>
      <c r="C1" s="125"/>
    </row>
    <row r="2" s="125" customFormat="1" ht="20.25" spans="1:4">
      <c r="A2" s="70" t="s">
        <v>235</v>
      </c>
      <c r="B2" s="70"/>
      <c r="C2" s="119"/>
      <c r="D2" s="70"/>
    </row>
    <row r="3" s="126" customFormat="1" ht="19.5" customHeight="1" spans="1:4">
      <c r="A3" s="130"/>
      <c r="B3" s="130"/>
      <c r="C3" s="130"/>
      <c r="D3" s="131" t="s">
        <v>64</v>
      </c>
    </row>
    <row r="4" s="126" customFormat="1" ht="50.1" customHeight="1" spans="1:4">
      <c r="A4" s="132" t="s">
        <v>65</v>
      </c>
      <c r="B4" s="56" t="s">
        <v>66</v>
      </c>
      <c r="C4" s="57" t="s">
        <v>67</v>
      </c>
      <c r="D4" s="58" t="s">
        <v>68</v>
      </c>
    </row>
    <row r="5" s="127" customFormat="1" ht="24.95" customHeight="1" spans="1:4">
      <c r="A5" s="133" t="s">
        <v>69</v>
      </c>
      <c r="B5" s="218">
        <f>SUM(B6:B19)</f>
        <v>274406</v>
      </c>
      <c r="C5" s="218">
        <f>SUM(C6:C19)</f>
        <v>235559</v>
      </c>
      <c r="D5" s="143">
        <f>C5/B5</f>
        <v>0.858432395793095</v>
      </c>
    </row>
    <row r="6" s="127" customFormat="1" ht="24.95" customHeight="1" spans="1:4">
      <c r="A6" s="136" t="s">
        <v>236</v>
      </c>
      <c r="B6" s="219"/>
      <c r="C6" s="219"/>
      <c r="D6" s="219"/>
    </row>
    <row r="7" s="127" customFormat="1" ht="24.95" customHeight="1" spans="1:4">
      <c r="A7" s="136" t="s">
        <v>237</v>
      </c>
      <c r="B7" s="220"/>
      <c r="C7" s="220"/>
      <c r="D7" s="220"/>
    </row>
    <row r="8" s="127" customFormat="1" ht="24.95" customHeight="1" spans="1:4">
      <c r="A8" s="136" t="s">
        <v>238</v>
      </c>
      <c r="B8" s="220"/>
      <c r="C8" s="220"/>
      <c r="D8" s="220"/>
    </row>
    <row r="9" s="127" customFormat="1" ht="24.95" customHeight="1" spans="1:4">
      <c r="A9" s="136" t="s">
        <v>239</v>
      </c>
      <c r="B9" s="220"/>
      <c r="C9" s="220"/>
      <c r="D9" s="220"/>
    </row>
    <row r="10" s="127" customFormat="1" ht="24.95" customHeight="1" spans="1:4">
      <c r="A10" s="136" t="s">
        <v>240</v>
      </c>
      <c r="B10" s="221">
        <v>300</v>
      </c>
      <c r="C10" s="221"/>
      <c r="D10" s="149">
        <f>C10/B10</f>
        <v>0</v>
      </c>
    </row>
    <row r="11" s="127" customFormat="1" ht="24.95" customHeight="1" spans="1:4">
      <c r="A11" s="136" t="s">
        <v>241</v>
      </c>
      <c r="B11" s="221"/>
      <c r="C11" s="221"/>
      <c r="D11" s="149"/>
    </row>
    <row r="12" s="128" customFormat="1" ht="24.95" customHeight="1" spans="1:4">
      <c r="A12" s="136" t="s">
        <v>242</v>
      </c>
      <c r="B12" s="221">
        <v>274106</v>
      </c>
      <c r="C12" s="221">
        <v>232629</v>
      </c>
      <c r="D12" s="149">
        <f>C12/B12</f>
        <v>0.848682626429192</v>
      </c>
    </row>
    <row r="13" s="98" customFormat="1" ht="24.95" customHeight="1" spans="1:4">
      <c r="A13" s="136" t="s">
        <v>243</v>
      </c>
      <c r="B13" s="221"/>
      <c r="C13" s="221"/>
      <c r="D13" s="220"/>
    </row>
    <row r="14" ht="24.95" customHeight="1" spans="1:4">
      <c r="A14" s="136" t="s">
        <v>244</v>
      </c>
      <c r="B14" s="221"/>
      <c r="C14" s="221"/>
      <c r="D14" s="220"/>
    </row>
    <row r="15" ht="24.95" customHeight="1" spans="1:4">
      <c r="A15" s="136" t="s">
        <v>245</v>
      </c>
      <c r="B15" s="221"/>
      <c r="C15" s="221"/>
      <c r="D15" s="220"/>
    </row>
    <row r="16" ht="24.95" customHeight="1" spans="1:4">
      <c r="A16" s="136" t="s">
        <v>246</v>
      </c>
      <c r="B16" s="221"/>
      <c r="C16" s="221"/>
      <c r="D16" s="220"/>
    </row>
    <row r="17" ht="33" customHeight="1" spans="1:4">
      <c r="A17" s="136" t="s">
        <v>247</v>
      </c>
      <c r="B17" s="221"/>
      <c r="C17" s="221"/>
      <c r="D17" s="220"/>
    </row>
    <row r="18" ht="24.95" customHeight="1" spans="1:4">
      <c r="A18" s="136" t="s">
        <v>248</v>
      </c>
      <c r="B18" s="221"/>
      <c r="C18" s="221">
        <v>2930</v>
      </c>
      <c r="D18" s="149"/>
    </row>
    <row r="19" spans="2:4">
      <c r="B19" s="222"/>
      <c r="C19" s="222"/>
      <c r="D19" s="151"/>
    </row>
    <row r="20" spans="2:4">
      <c r="B20" s="223"/>
      <c r="C20" s="223"/>
      <c r="D20" s="22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2" sqref="A2:D11"/>
    </sheetView>
  </sheetViews>
  <sheetFormatPr defaultColWidth="9" defaultRowHeight="14.25" outlineLevelCol="3"/>
  <cols>
    <col min="1" max="3" width="22" style="183" customWidth="1"/>
    <col min="4" max="4" width="18.25" style="183" customWidth="1"/>
    <col min="5" max="5" width="28.875" style="183" customWidth="1"/>
    <col min="6" max="16384" width="9" style="183"/>
  </cols>
  <sheetData>
    <row r="1" ht="71.1" customHeight="1" spans="1:4">
      <c r="A1" s="89" t="s">
        <v>261</v>
      </c>
      <c r="B1" s="90"/>
      <c r="C1" s="90"/>
      <c r="D1" s="90"/>
    </row>
    <row r="2" spans="1:4">
      <c r="A2" s="99" t="s">
        <v>262</v>
      </c>
      <c r="B2" s="123"/>
      <c r="C2" s="123"/>
      <c r="D2" s="123"/>
    </row>
    <row r="3" spans="1:4">
      <c r="A3" s="123"/>
      <c r="B3" s="123"/>
      <c r="C3" s="123"/>
      <c r="D3" s="123"/>
    </row>
    <row r="4" spans="1:4">
      <c r="A4" s="123"/>
      <c r="B4" s="123"/>
      <c r="C4" s="123"/>
      <c r="D4" s="123"/>
    </row>
    <row r="5" spans="1:4">
      <c r="A5" s="123"/>
      <c r="B5" s="123"/>
      <c r="C5" s="123"/>
      <c r="D5" s="123"/>
    </row>
    <row r="6" spans="1:4">
      <c r="A6" s="123"/>
      <c r="B6" s="123"/>
      <c r="C6" s="123"/>
      <c r="D6" s="123"/>
    </row>
    <row r="7" spans="1:4">
      <c r="A7" s="123"/>
      <c r="B7" s="123"/>
      <c r="C7" s="123"/>
      <c r="D7" s="123"/>
    </row>
    <row r="8" spans="1:4">
      <c r="A8" s="123"/>
      <c r="B8" s="123"/>
      <c r="C8" s="123"/>
      <c r="D8" s="123"/>
    </row>
    <row r="9" spans="1:4">
      <c r="A9" s="123"/>
      <c r="B9" s="123"/>
      <c r="C9" s="123"/>
      <c r="D9" s="123"/>
    </row>
    <row r="10" spans="1:4">
      <c r="A10" s="123"/>
      <c r="B10" s="123"/>
      <c r="C10" s="123"/>
      <c r="D10" s="123"/>
    </row>
    <row r="11" spans="1:4">
      <c r="A11" s="123"/>
      <c r="B11" s="123"/>
      <c r="C11" s="123"/>
      <c r="D11" s="123"/>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C9" sqref="C9"/>
    </sheetView>
  </sheetViews>
  <sheetFormatPr defaultColWidth="9.125" defaultRowHeight="14.25" outlineLevelCol="3"/>
  <cols>
    <col min="1" max="1" width="35.625" style="98" customWidth="1"/>
    <col min="2" max="4" width="15.625" style="9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4" customFormat="1" ht="19.5" customHeight="1" spans="1:3">
      <c r="A1" s="4" t="s">
        <v>263</v>
      </c>
      <c r="B1" s="125"/>
      <c r="C1" s="125"/>
    </row>
    <row r="2" s="125" customFormat="1" ht="20.25" spans="1:4">
      <c r="A2" s="70" t="s">
        <v>250</v>
      </c>
      <c r="B2" s="70"/>
      <c r="C2" s="119"/>
      <c r="D2" s="70"/>
    </row>
    <row r="3" s="126" customFormat="1" ht="19.5" customHeight="1" spans="1:4">
      <c r="A3" s="130"/>
      <c r="B3" s="130"/>
      <c r="C3" s="130"/>
      <c r="D3" s="131" t="s">
        <v>64</v>
      </c>
    </row>
    <row r="4" s="126" customFormat="1" ht="50.1" customHeight="1" spans="1:4">
      <c r="A4" s="132" t="s">
        <v>65</v>
      </c>
      <c r="B4" s="56" t="s">
        <v>66</v>
      </c>
      <c r="C4" s="57" t="s">
        <v>67</v>
      </c>
      <c r="D4" s="58" t="s">
        <v>68</v>
      </c>
    </row>
    <row r="5" s="127" customFormat="1" ht="24.95" customHeight="1" spans="1:4">
      <c r="A5" s="133" t="s">
        <v>97</v>
      </c>
      <c r="B5" s="134">
        <f>SUM(B6:B14)</f>
        <v>247125</v>
      </c>
      <c r="C5" s="134">
        <f>SUM(C6:C14)</f>
        <v>189510</v>
      </c>
      <c r="D5" s="143">
        <f t="shared" ref="D5:D9" si="0">C5/B5</f>
        <v>0.766858877086495</v>
      </c>
    </row>
    <row r="6" s="127" customFormat="1" ht="24.95" customHeight="1" spans="1:4">
      <c r="A6" s="136" t="s">
        <v>251</v>
      </c>
      <c r="B6" s="215"/>
      <c r="C6" s="215"/>
      <c r="D6" s="149"/>
    </row>
    <row r="7" s="127" customFormat="1" ht="24.95" customHeight="1" spans="1:4">
      <c r="A7" s="136" t="s">
        <v>252</v>
      </c>
      <c r="B7" s="215"/>
      <c r="C7" s="215"/>
      <c r="D7" s="149"/>
    </row>
    <row r="8" s="127" customFormat="1" ht="24.95" customHeight="1" spans="1:4">
      <c r="A8" s="136" t="s">
        <v>253</v>
      </c>
      <c r="B8" s="215">
        <v>245857</v>
      </c>
      <c r="C8" s="215">
        <v>187407</v>
      </c>
      <c r="D8" s="149">
        <f t="shared" si="0"/>
        <v>0.762260175630549</v>
      </c>
    </row>
    <row r="9" s="127" customFormat="1" ht="24.95" customHeight="1" spans="1:4">
      <c r="A9" s="136" t="s">
        <v>254</v>
      </c>
      <c r="B9" s="215">
        <v>1268</v>
      </c>
      <c r="C9" s="215">
        <v>2103</v>
      </c>
      <c r="D9" s="149">
        <f t="shared" si="0"/>
        <v>1.65851735015773</v>
      </c>
    </row>
    <row r="10" s="127" customFormat="1" ht="24.95" customHeight="1" spans="1:4">
      <c r="A10" s="136" t="s">
        <v>255</v>
      </c>
      <c r="B10" s="216"/>
      <c r="C10" s="216"/>
      <c r="D10" s="149"/>
    </row>
    <row r="11" s="127" customFormat="1" ht="24.95" customHeight="1" spans="1:4">
      <c r="A11" s="136" t="s">
        <v>256</v>
      </c>
      <c r="B11" s="216"/>
      <c r="C11" s="216"/>
      <c r="D11" s="149"/>
    </row>
    <row r="12" s="128" customFormat="1" ht="24.95" customHeight="1" spans="1:4">
      <c r="A12" s="136" t="s">
        <v>257</v>
      </c>
      <c r="B12" s="216"/>
      <c r="C12" s="216"/>
      <c r="D12" s="149"/>
    </row>
    <row r="13" s="98" customFormat="1" ht="24.95" customHeight="1" spans="1:4">
      <c r="A13" s="136" t="s">
        <v>258</v>
      </c>
      <c r="B13" s="216"/>
      <c r="C13" s="216"/>
      <c r="D13" s="149"/>
    </row>
    <row r="14" ht="24.95" customHeight="1" spans="1:4">
      <c r="A14" s="217" t="s">
        <v>259</v>
      </c>
      <c r="B14" s="137"/>
      <c r="C14" s="137"/>
      <c r="D14" s="14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B26" sqref="B26"/>
    </sheetView>
  </sheetViews>
  <sheetFormatPr defaultColWidth="9" defaultRowHeight="14.25" outlineLevelCol="3"/>
  <cols>
    <col min="1" max="3" width="22" style="183" customWidth="1"/>
    <col min="4" max="4" width="17.25" style="183" customWidth="1"/>
    <col min="5" max="5" width="28.875" style="183" customWidth="1"/>
    <col min="6" max="16384" width="9" style="183"/>
  </cols>
  <sheetData>
    <row r="1" ht="90" customHeight="1" spans="1:4">
      <c r="A1" s="89" t="s">
        <v>264</v>
      </c>
      <c r="B1" s="90"/>
      <c r="C1" s="90"/>
      <c r="D1" s="90"/>
    </row>
    <row r="2" ht="18" customHeight="1" spans="1:4">
      <c r="A2" s="99" t="s">
        <v>265</v>
      </c>
      <c r="B2" s="123"/>
      <c r="C2" s="123"/>
      <c r="D2" s="123"/>
    </row>
    <row r="3" ht="18" customHeight="1" spans="1:4">
      <c r="A3" s="123"/>
      <c r="B3" s="123"/>
      <c r="C3" s="123"/>
      <c r="D3" s="123"/>
    </row>
    <row r="4" ht="18" customHeight="1" spans="1:4">
      <c r="A4" s="123"/>
      <c r="B4" s="123"/>
      <c r="C4" s="123"/>
      <c r="D4" s="123"/>
    </row>
    <row r="5" ht="3" customHeight="1" spans="1:4">
      <c r="A5" s="123"/>
      <c r="B5" s="123"/>
      <c r="C5" s="123"/>
      <c r="D5" s="123"/>
    </row>
    <row r="6" ht="18" hidden="1" customHeight="1" spans="1:4">
      <c r="A6" s="123"/>
      <c r="B6" s="123"/>
      <c r="C6" s="123"/>
      <c r="D6" s="123"/>
    </row>
    <row r="7" ht="18" customHeight="1" spans="1:4">
      <c r="A7" s="123"/>
      <c r="B7" s="123"/>
      <c r="C7" s="123"/>
      <c r="D7" s="123"/>
    </row>
    <row r="8" ht="18" customHeight="1" spans="1:4">
      <c r="A8" s="123"/>
      <c r="B8" s="123"/>
      <c r="C8" s="123"/>
      <c r="D8" s="123"/>
    </row>
    <row r="9" ht="18" customHeight="1" spans="1:4">
      <c r="A9" s="123"/>
      <c r="B9" s="123"/>
      <c r="C9" s="123"/>
      <c r="D9" s="123"/>
    </row>
    <row r="10" ht="18" customHeight="1" spans="1:4">
      <c r="A10" s="123"/>
      <c r="B10" s="123"/>
      <c r="C10" s="123"/>
      <c r="D10" s="123"/>
    </row>
    <row r="11" ht="18" customHeight="1" spans="1:4">
      <c r="A11" s="123"/>
      <c r="B11" s="123"/>
      <c r="C11" s="123"/>
      <c r="D11" s="123"/>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G21" sqref="G21"/>
    </sheetView>
  </sheetViews>
  <sheetFormatPr defaultColWidth="6.75" defaultRowHeight="11.25"/>
  <cols>
    <col min="1" max="1" width="35.625" style="69" customWidth="1"/>
    <col min="2" max="2" width="15.625" style="69" customWidth="1"/>
    <col min="3" max="3" width="15.625" style="118" customWidth="1"/>
    <col min="4" max="4" width="15.625" style="69" customWidth="1"/>
    <col min="5" max="11" width="9" style="69" customWidth="1"/>
    <col min="12" max="12" width="6.25" style="69" customWidth="1"/>
    <col min="13" max="49" width="9" style="69" customWidth="1"/>
    <col min="50" max="16384" width="6.75" style="69"/>
  </cols>
  <sheetData>
    <row r="1" ht="19.5" customHeight="1" spans="1:1">
      <c r="A1" s="4" t="s">
        <v>266</v>
      </c>
    </row>
    <row r="2" ht="34.5" customHeight="1" spans="1:49">
      <c r="A2" s="70" t="s">
        <v>267</v>
      </c>
      <c r="B2" s="70"/>
      <c r="C2" s="70"/>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row>
    <row r="3" ht="19.5" customHeight="1" spans="1:49">
      <c r="A3" s="73"/>
      <c r="B3" s="74"/>
      <c r="C3" s="120" t="s">
        <v>63</v>
      </c>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66" customFormat="1" ht="50.1" customHeight="1" spans="1:49">
      <c r="A4" s="56" t="s">
        <v>65</v>
      </c>
      <c r="B4" s="56" t="s">
        <v>66</v>
      </c>
      <c r="C4" s="57" t="s">
        <v>67</v>
      </c>
      <c r="D4" s="58" t="s">
        <v>68</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88"/>
    </row>
    <row r="5" s="66" customFormat="1" ht="24.95" customHeight="1" spans="1:49">
      <c r="A5" s="56" t="s">
        <v>69</v>
      </c>
      <c r="B5" s="186"/>
      <c r="C5" s="205">
        <v>56</v>
      </c>
      <c r="D5" s="206"/>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09" t="s">
        <v>268</v>
      </c>
      <c r="B6" s="207"/>
      <c r="C6" s="207"/>
      <c r="D6" s="208"/>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09" t="s">
        <v>269</v>
      </c>
      <c r="B7" s="190"/>
      <c r="C7" s="207"/>
      <c r="D7" s="209"/>
    </row>
    <row r="8" ht="24.95" customHeight="1" spans="1:4">
      <c r="A8" s="109" t="s">
        <v>270</v>
      </c>
      <c r="B8" s="86"/>
      <c r="C8" s="210"/>
      <c r="D8" s="86"/>
    </row>
    <row r="9" ht="24.95" customHeight="1" spans="1:4">
      <c r="A9" s="109" t="s">
        <v>271</v>
      </c>
      <c r="B9" s="86"/>
      <c r="C9" s="214">
        <v>56</v>
      </c>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2" sqref="A2:D2"/>
    </sheetView>
  </sheetViews>
  <sheetFormatPr defaultColWidth="6.75" defaultRowHeight="11.25"/>
  <cols>
    <col min="1" max="1" width="35.625" style="48" customWidth="1"/>
    <col min="2" max="4" width="15.625" style="48" customWidth="1"/>
    <col min="5" max="45" width="9" style="48" customWidth="1"/>
    <col min="46" max="16384" width="6.75" style="48"/>
  </cols>
  <sheetData>
    <row r="1" ht="19.5" customHeight="1" spans="1:1">
      <c r="A1" s="4" t="s">
        <v>272</v>
      </c>
    </row>
    <row r="2" ht="31.5" customHeight="1" spans="1:45">
      <c r="A2" s="49" t="s">
        <v>273</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65</v>
      </c>
      <c r="B4" s="55" t="s">
        <v>66</v>
      </c>
      <c r="C4" s="92" t="s">
        <v>67</v>
      </c>
      <c r="D4" s="93" t="s">
        <v>68</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94" t="s">
        <v>97</v>
      </c>
      <c r="B5" s="60"/>
      <c r="C5" s="60"/>
      <c r="D5" s="61"/>
    </row>
    <row r="6" s="4" customFormat="1" ht="24.95" customHeight="1" spans="1:45">
      <c r="A6" s="96" t="s">
        <v>274</v>
      </c>
      <c r="B6" s="55"/>
      <c r="C6" s="60"/>
      <c r="D6" s="6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6" t="s">
        <v>275</v>
      </c>
      <c r="B7" s="55"/>
      <c r="C7" s="60"/>
      <c r="D7" s="6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6" t="s">
        <v>276</v>
      </c>
      <c r="B8" s="55"/>
      <c r="C8" s="60"/>
      <c r="D8" s="6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6" t="s">
        <v>277</v>
      </c>
      <c r="B9" s="55"/>
      <c r="C9" s="60"/>
      <c r="D9" s="6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F34" sqref="F34:F36"/>
    </sheetView>
  </sheetViews>
  <sheetFormatPr defaultColWidth="6.75" defaultRowHeight="11.25"/>
  <cols>
    <col min="1" max="1" width="35.625" style="48" customWidth="1"/>
    <col min="2" max="2" width="15.625" style="48" customWidth="1"/>
    <col min="3" max="3" width="15.625" style="100" customWidth="1"/>
    <col min="4"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ht="19.5" customHeight="1" spans="1:1">
      <c r="A1" s="4" t="s">
        <v>278</v>
      </c>
    </row>
    <row r="2" ht="26.25" customHeight="1" spans="1:49">
      <c r="A2" s="49" t="s">
        <v>267</v>
      </c>
      <c r="B2" s="49"/>
      <c r="C2" s="49"/>
      <c r="D2" s="49"/>
      <c r="E2" s="50"/>
      <c r="F2" s="50"/>
      <c r="G2" s="50"/>
      <c r="H2" s="50"/>
      <c r="I2" s="50"/>
      <c r="J2" s="50"/>
      <c r="K2" s="50"/>
      <c r="L2" s="115"/>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ht="19.5" customHeight="1" spans="1:49">
      <c r="A3" s="51"/>
      <c r="B3" s="185"/>
      <c r="C3" s="103" t="s">
        <v>63</v>
      </c>
      <c r="D3" s="104" t="s">
        <v>64</v>
      </c>
      <c r="E3" s="105"/>
      <c r="F3" s="105"/>
      <c r="G3" s="105"/>
      <c r="H3" s="105"/>
      <c r="I3" s="105"/>
      <c r="J3" s="105"/>
      <c r="K3" s="105"/>
      <c r="L3" s="116"/>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row>
    <row r="4" s="4" customFormat="1" ht="50.1" customHeight="1" spans="1:49">
      <c r="A4" s="55" t="s">
        <v>65</v>
      </c>
      <c r="B4" s="55" t="s">
        <v>66</v>
      </c>
      <c r="C4" s="92" t="s">
        <v>67</v>
      </c>
      <c r="D4" s="93" t="s">
        <v>68</v>
      </c>
      <c r="E4" s="54"/>
      <c r="F4" s="54"/>
      <c r="G4" s="54"/>
      <c r="H4" s="54"/>
      <c r="I4" s="54"/>
      <c r="J4" s="54"/>
      <c r="K4" s="54"/>
      <c r="L4" s="117"/>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6" customFormat="1" ht="24.95" customHeight="1" spans="1:49">
      <c r="A5" s="56" t="s">
        <v>69</v>
      </c>
      <c r="B5" s="186"/>
      <c r="C5" s="205">
        <v>56</v>
      </c>
      <c r="D5" s="206"/>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09" t="s">
        <v>268</v>
      </c>
      <c r="B6" s="207"/>
      <c r="C6" s="207"/>
      <c r="D6" s="208"/>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69" customFormat="1" ht="24.95" customHeight="1" spans="1:4">
      <c r="A7" s="109" t="s">
        <v>269</v>
      </c>
      <c r="B7" s="190"/>
      <c r="C7" s="207"/>
      <c r="D7" s="209"/>
    </row>
    <row r="8" s="69" customFormat="1" ht="24.95" customHeight="1" spans="1:4">
      <c r="A8" s="109" t="s">
        <v>270</v>
      </c>
      <c r="B8" s="86"/>
      <c r="C8" s="210"/>
      <c r="D8" s="86"/>
    </row>
    <row r="9" s="69" customFormat="1" ht="24.95" customHeight="1" spans="1:4">
      <c r="A9" s="109" t="s">
        <v>271</v>
      </c>
      <c r="B9" s="86"/>
      <c r="C9" s="211">
        <v>56</v>
      </c>
      <c r="D9" s="86"/>
    </row>
    <row r="10" ht="38.25" customHeight="1" spans="1:4">
      <c r="A10" s="212"/>
      <c r="B10" s="212"/>
      <c r="C10" s="213"/>
      <c r="D10" s="2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26" workbookViewId="0">
      <selection activeCell="B69" sqref="B69"/>
    </sheetView>
  </sheetViews>
  <sheetFormatPr defaultColWidth="9" defaultRowHeight="14.25" outlineLevelCol="1"/>
  <cols>
    <col min="2" max="2" width="74.875" customWidth="1"/>
  </cols>
  <sheetData>
    <row r="1" ht="33.95" customHeight="1" spans="2:2">
      <c r="B1" s="243" t="s">
        <v>2</v>
      </c>
    </row>
    <row r="2" ht="20.1" customHeight="1" spans="2:2">
      <c r="B2" s="244" t="s">
        <v>3</v>
      </c>
    </row>
    <row r="3" s="242" customFormat="1" ht="20.1" customHeight="1" spans="2:2">
      <c r="B3" s="245" t="s">
        <v>4</v>
      </c>
    </row>
    <row r="4" s="242" customFormat="1" ht="20.1" customHeight="1" spans="2:2">
      <c r="B4" s="246" t="s">
        <v>5</v>
      </c>
    </row>
    <row r="5" s="242" customFormat="1" ht="20.1" customHeight="1" spans="2:2">
      <c r="B5" s="246" t="s">
        <v>6</v>
      </c>
    </row>
    <row r="6" s="242" customFormat="1" ht="20.1" customHeight="1" spans="2:2">
      <c r="B6" s="246" t="s">
        <v>7</v>
      </c>
    </row>
    <row r="7" s="242" customFormat="1" ht="20.1" customHeight="1" spans="2:2">
      <c r="B7" s="246" t="s">
        <v>8</v>
      </c>
    </row>
    <row r="8" s="242" customFormat="1" ht="20.1" customHeight="1" spans="2:2">
      <c r="B8" s="246" t="s">
        <v>9</v>
      </c>
    </row>
    <row r="9" s="242" customFormat="1" ht="20.1" customHeight="1" spans="2:2">
      <c r="B9" s="246" t="s">
        <v>10</v>
      </c>
    </row>
    <row r="10" s="242" customFormat="1" ht="20.1" customHeight="1" spans="2:2">
      <c r="B10" s="246" t="s">
        <v>11</v>
      </c>
    </row>
    <row r="11" s="242" customFormat="1" ht="20.1" customHeight="1" spans="2:2">
      <c r="B11" s="246" t="s">
        <v>12</v>
      </c>
    </row>
    <row r="12" s="242" customFormat="1" ht="20.1" customHeight="1" spans="2:2">
      <c r="B12" s="245" t="s">
        <v>13</v>
      </c>
    </row>
    <row r="13" s="242" customFormat="1" ht="20.1" customHeight="1" spans="2:2">
      <c r="B13" s="246" t="s">
        <v>14</v>
      </c>
    </row>
    <row r="14" s="242" customFormat="1" ht="20.1" customHeight="1" spans="2:2">
      <c r="B14" s="246" t="s">
        <v>15</v>
      </c>
    </row>
    <row r="15" s="242" customFormat="1" ht="20.1" customHeight="1" spans="2:2">
      <c r="B15" s="246" t="s">
        <v>16</v>
      </c>
    </row>
    <row r="16" s="242" customFormat="1" ht="20.1" customHeight="1" spans="2:2">
      <c r="B16" s="246" t="s">
        <v>17</v>
      </c>
    </row>
    <row r="17" s="242" customFormat="1" ht="20.1" customHeight="1" spans="2:2">
      <c r="B17" s="246" t="s">
        <v>18</v>
      </c>
    </row>
    <row r="18" s="242" customFormat="1" ht="20.1" customHeight="1" spans="2:2">
      <c r="B18" s="246" t="s">
        <v>19</v>
      </c>
    </row>
    <row r="19" s="242" customFormat="1" ht="20.1" customHeight="1" spans="2:2">
      <c r="B19" s="245" t="s">
        <v>20</v>
      </c>
    </row>
    <row r="20" s="242" customFormat="1" ht="20.1" customHeight="1" spans="2:2">
      <c r="B20" s="246" t="s">
        <v>21</v>
      </c>
    </row>
    <row r="21" s="242" customFormat="1" ht="20.1" customHeight="1" spans="2:2">
      <c r="B21" s="246" t="s">
        <v>22</v>
      </c>
    </row>
    <row r="22" s="242" customFormat="1" ht="20.1" customHeight="1" spans="2:2">
      <c r="B22" s="246" t="s">
        <v>23</v>
      </c>
    </row>
    <row r="23" s="242" customFormat="1" ht="20.1" customHeight="1" spans="2:2">
      <c r="B23" s="246" t="s">
        <v>24</v>
      </c>
    </row>
    <row r="24" s="242" customFormat="1" ht="20.1" customHeight="1" spans="2:2">
      <c r="B24" s="246" t="s">
        <v>25</v>
      </c>
    </row>
    <row r="25" s="242" customFormat="1" ht="20.1" customHeight="1" spans="2:2">
      <c r="B25" s="246" t="s">
        <v>26</v>
      </c>
    </row>
    <row r="26" s="242" customFormat="1" ht="20.1" customHeight="1" spans="2:2">
      <c r="B26" s="245" t="s">
        <v>27</v>
      </c>
    </row>
    <row r="27" s="242" customFormat="1" ht="20.1" customHeight="1" spans="2:2">
      <c r="B27" s="246" t="s">
        <v>28</v>
      </c>
    </row>
    <row r="28" s="242" customFormat="1" ht="20.1" customHeight="1" spans="2:2">
      <c r="B28" s="246" t="s">
        <v>29</v>
      </c>
    </row>
    <row r="29" s="242" customFormat="1" ht="20.1" customHeight="1" spans="2:2">
      <c r="B29" s="246" t="s">
        <v>30</v>
      </c>
    </row>
    <row r="30" s="242" customFormat="1" ht="14.1" customHeight="1" spans="2:2">
      <c r="B30" s="246"/>
    </row>
    <row r="31" ht="20.1" customHeight="1" spans="2:2">
      <c r="B31" s="244" t="s">
        <v>31</v>
      </c>
    </row>
    <row r="32" ht="20.1" customHeight="1" spans="2:2">
      <c r="B32" s="245" t="s">
        <v>4</v>
      </c>
    </row>
    <row r="33" ht="20.1" customHeight="1" spans="2:2">
      <c r="B33" s="246" t="s">
        <v>32</v>
      </c>
    </row>
    <row r="34" ht="20.1" customHeight="1" spans="2:2">
      <c r="B34" s="246" t="s">
        <v>33</v>
      </c>
    </row>
    <row r="35" ht="20.1" customHeight="1" spans="2:2">
      <c r="B35" s="246" t="s">
        <v>34</v>
      </c>
    </row>
    <row r="36" ht="20.1" customHeight="1" spans="2:2">
      <c r="B36" s="246" t="s">
        <v>35</v>
      </c>
    </row>
    <row r="37" ht="20.1" customHeight="1" spans="2:2">
      <c r="B37" s="246" t="s">
        <v>36</v>
      </c>
    </row>
    <row r="38" ht="20.1" customHeight="1" spans="2:2">
      <c r="B38" s="246" t="s">
        <v>37</v>
      </c>
    </row>
    <row r="39" ht="20.1" customHeight="1" spans="2:2">
      <c r="B39" s="246" t="s">
        <v>38</v>
      </c>
    </row>
    <row r="40" ht="20.1" customHeight="1" spans="2:2">
      <c r="B40" s="246" t="s">
        <v>39</v>
      </c>
    </row>
    <row r="41" ht="20.1" customHeight="1" spans="2:2">
      <c r="B41" s="245" t="s">
        <v>13</v>
      </c>
    </row>
    <row r="42" ht="20.1" customHeight="1" spans="2:2">
      <c r="B42" s="246" t="s">
        <v>40</v>
      </c>
    </row>
    <row r="43" ht="20.1" customHeight="1" spans="2:2">
      <c r="B43" s="246" t="s">
        <v>41</v>
      </c>
    </row>
    <row r="44" ht="20.1" customHeight="1" spans="2:2">
      <c r="B44" s="246" t="s">
        <v>42</v>
      </c>
    </row>
    <row r="45" ht="20.1" customHeight="1" spans="2:2">
      <c r="B45" s="246" t="s">
        <v>43</v>
      </c>
    </row>
    <row r="46" ht="20.1" customHeight="1" spans="2:2">
      <c r="B46" s="246" t="s">
        <v>44</v>
      </c>
    </row>
    <row r="47" ht="20.1" customHeight="1" spans="2:2">
      <c r="B47" s="246" t="s">
        <v>45</v>
      </c>
    </row>
    <row r="48" ht="20.1" customHeight="1" spans="2:2">
      <c r="B48" s="245" t="s">
        <v>20</v>
      </c>
    </row>
    <row r="49" ht="20.1" customHeight="1" spans="2:2">
      <c r="B49" s="246" t="s">
        <v>46</v>
      </c>
    </row>
    <row r="50" ht="20.1" customHeight="1" spans="2:2">
      <c r="B50" s="246" t="s">
        <v>47</v>
      </c>
    </row>
    <row r="51" ht="20.1" customHeight="1" spans="2:2">
      <c r="B51" s="246" t="s">
        <v>48</v>
      </c>
    </row>
    <row r="52" ht="20.1" customHeight="1" spans="2:2">
      <c r="B52" s="246" t="s">
        <v>49</v>
      </c>
    </row>
    <row r="53" ht="20.1" customHeight="1" spans="2:2">
      <c r="B53" s="246" t="s">
        <v>50</v>
      </c>
    </row>
    <row r="54" ht="20.1" customHeight="1" spans="2:2">
      <c r="B54" s="246" t="s">
        <v>51</v>
      </c>
    </row>
    <row r="55" ht="20.1" customHeight="1" spans="2:2">
      <c r="B55" s="245" t="s">
        <v>27</v>
      </c>
    </row>
    <row r="56" ht="20.1" customHeight="1" spans="2:2">
      <c r="B56" s="246" t="s">
        <v>52</v>
      </c>
    </row>
    <row r="57" ht="20.1" customHeight="1" spans="2:2">
      <c r="B57" s="246" t="s">
        <v>53</v>
      </c>
    </row>
    <row r="58" ht="20.1" customHeight="1" spans="2:2">
      <c r="B58" s="246" t="s">
        <v>54</v>
      </c>
    </row>
    <row r="59" ht="12.95" customHeight="1"/>
    <row r="60" ht="20.1" customHeight="1" spans="2:2">
      <c r="B60" s="244" t="s">
        <v>55</v>
      </c>
    </row>
    <row r="61" ht="20.1" customHeight="1" spans="2:2">
      <c r="B61" s="247" t="s">
        <v>56</v>
      </c>
    </row>
    <row r="62" ht="20.1" customHeight="1" spans="2:2">
      <c r="B62" s="247" t="s">
        <v>57</v>
      </c>
    </row>
    <row r="63" ht="20.1" customHeight="1" spans="2:2">
      <c r="B63" s="247" t="s">
        <v>58</v>
      </c>
    </row>
    <row r="64" ht="20.1" customHeight="1" spans="2:2">
      <c r="B64" s="247" t="s">
        <v>59</v>
      </c>
    </row>
    <row r="65" ht="20.1" customHeight="1" spans="2:2">
      <c r="B65" s="247" t="s">
        <v>60</v>
      </c>
    </row>
    <row r="66" ht="20.1" customHeight="1" spans="2:2">
      <c r="B66" s="247"/>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F29" sqref="F29"/>
    </sheetView>
  </sheetViews>
  <sheetFormatPr defaultColWidth="9" defaultRowHeight="14.25" outlineLevelRow="3" outlineLevelCol="3"/>
  <cols>
    <col min="1" max="3" width="22.125" style="183" customWidth="1"/>
    <col min="4" max="4" width="9.75" style="183" customWidth="1"/>
    <col min="5" max="5" width="28.875" style="183" customWidth="1"/>
    <col min="6" max="16384" width="9" style="183"/>
  </cols>
  <sheetData>
    <row r="1" ht="72.75" customHeight="1" spans="1:4">
      <c r="A1" s="89" t="s">
        <v>279</v>
      </c>
      <c r="B1" s="90"/>
      <c r="C1" s="90"/>
      <c r="D1" s="90"/>
    </row>
    <row r="2" ht="21" customHeight="1" spans="1:4">
      <c r="A2" s="99" t="s">
        <v>280</v>
      </c>
      <c r="B2" s="123"/>
      <c r="C2" s="123"/>
      <c r="D2" s="123"/>
    </row>
    <row r="3" ht="21" customHeight="1" spans="1:4">
      <c r="A3" s="123"/>
      <c r="B3" s="123"/>
      <c r="C3" s="123"/>
      <c r="D3" s="123"/>
    </row>
    <row r="4" ht="54" customHeight="1" spans="1:4">
      <c r="A4" s="123"/>
      <c r="B4" s="123"/>
      <c r="C4" s="123"/>
      <c r="D4" s="123"/>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2" sqref="A2:D2"/>
    </sheetView>
  </sheetViews>
  <sheetFormatPr defaultColWidth="6.75" defaultRowHeight="11.25"/>
  <cols>
    <col min="1" max="1" width="35.625" style="48" customWidth="1"/>
    <col min="2" max="4" width="15.625" style="48" customWidth="1"/>
    <col min="5" max="45" width="9" style="48" customWidth="1"/>
    <col min="46" max="16384" width="6.75" style="48"/>
  </cols>
  <sheetData>
    <row r="1" ht="19.5" customHeight="1" spans="1:1">
      <c r="A1" s="4" t="s">
        <v>281</v>
      </c>
    </row>
    <row r="2" ht="30.75" customHeight="1" spans="1:45">
      <c r="A2" s="49" t="s">
        <v>273</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65</v>
      </c>
      <c r="B4" s="55" t="s">
        <v>66</v>
      </c>
      <c r="C4" s="92" t="s">
        <v>67</v>
      </c>
      <c r="D4" s="93" t="s">
        <v>68</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94" t="s">
        <v>282</v>
      </c>
      <c r="B5" s="60"/>
      <c r="C5" s="60"/>
      <c r="D5" s="61"/>
    </row>
    <row r="6" s="4" customFormat="1" ht="24.95" customHeight="1" spans="1:45">
      <c r="A6" s="96" t="s">
        <v>274</v>
      </c>
      <c r="B6" s="55"/>
      <c r="C6" s="60"/>
      <c r="D6" s="6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6" t="s">
        <v>275</v>
      </c>
      <c r="B7" s="55"/>
      <c r="C7" s="60"/>
      <c r="D7" s="6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6" t="s">
        <v>276</v>
      </c>
      <c r="B8" s="55"/>
      <c r="C8" s="60"/>
      <c r="D8" s="6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6" t="s">
        <v>277</v>
      </c>
      <c r="B9" s="55"/>
      <c r="C9" s="60"/>
      <c r="D9" s="6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4.25" outlineLevelRow="3" outlineLevelCol="3"/>
  <cols>
    <col min="1" max="3" width="22.125" style="183" customWidth="1"/>
    <col min="4" max="4" width="16.75" style="183" customWidth="1"/>
    <col min="5" max="5" width="28.875" style="183" customWidth="1"/>
    <col min="6" max="16384" width="9" style="183"/>
  </cols>
  <sheetData>
    <row r="1" ht="77.25" customHeight="1" spans="1:4">
      <c r="A1" s="89" t="s">
        <v>283</v>
      </c>
      <c r="B1" s="90"/>
      <c r="C1" s="90"/>
      <c r="D1" s="90"/>
    </row>
    <row r="2" spans="1:4">
      <c r="A2" s="91" t="s">
        <v>284</v>
      </c>
      <c r="B2" s="204"/>
      <c r="C2" s="204"/>
      <c r="D2" s="204"/>
    </row>
    <row r="3" spans="1:4">
      <c r="A3" s="204"/>
      <c r="B3" s="204"/>
      <c r="C3" s="204"/>
      <c r="D3" s="204"/>
    </row>
    <row r="4" spans="1:4">
      <c r="A4" s="204"/>
      <c r="B4" s="204"/>
      <c r="C4" s="204"/>
      <c r="D4" s="204"/>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21" workbookViewId="0">
      <selection activeCell="A38" sqref="A38"/>
    </sheetView>
  </sheetViews>
  <sheetFormatPr defaultColWidth="6.75" defaultRowHeight="11.25"/>
  <cols>
    <col min="1" max="1" width="38.25" style="69" customWidth="1"/>
    <col min="2" max="4" width="15.625" style="69" customWidth="1"/>
    <col min="5" max="11" width="9" style="69" customWidth="1"/>
    <col min="12" max="12" width="6.25" style="69" customWidth="1"/>
    <col min="13" max="49" width="9" style="69" customWidth="1"/>
    <col min="50" max="16384" width="6.75" style="69"/>
  </cols>
  <sheetData>
    <row r="1" ht="19.5" customHeight="1" spans="1:1">
      <c r="A1" s="4" t="s">
        <v>285</v>
      </c>
    </row>
    <row r="2" ht="30" customHeight="1" spans="1:49">
      <c r="A2" s="70" t="s">
        <v>286</v>
      </c>
      <c r="B2" s="70"/>
      <c r="C2" s="70"/>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row>
    <row r="3" ht="19.5" customHeight="1" spans="1:49">
      <c r="A3" s="73"/>
      <c r="B3" s="74"/>
      <c r="C3" s="75" t="s">
        <v>63</v>
      </c>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66" customFormat="1" ht="41.1" customHeight="1" spans="1:49">
      <c r="A4" s="56" t="s">
        <v>65</v>
      </c>
      <c r="B4" s="56" t="s">
        <v>66</v>
      </c>
      <c r="C4" s="57" t="s">
        <v>67</v>
      </c>
      <c r="D4" s="58" t="s">
        <v>68</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88"/>
    </row>
    <row r="5" s="66" customFormat="1" ht="18" customHeight="1" spans="1:49">
      <c r="A5" s="59" t="s">
        <v>287</v>
      </c>
      <c r="B5" s="200"/>
      <c r="C5" s="200"/>
      <c r="D5" s="58"/>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18" customHeight="1" spans="1:49">
      <c r="A6" s="80" t="s">
        <v>288</v>
      </c>
      <c r="B6" s="201"/>
      <c r="C6" s="201"/>
      <c r="D6" s="82"/>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68" customFormat="1" ht="18" customHeight="1" spans="1:49">
      <c r="A7" s="80" t="s">
        <v>289</v>
      </c>
      <c r="B7" s="201"/>
      <c r="C7" s="201"/>
      <c r="D7" s="82"/>
      <c r="E7" s="83"/>
      <c r="F7" s="83"/>
      <c r="G7" s="83"/>
      <c r="H7" s="83"/>
      <c r="I7" s="83"/>
      <c r="J7" s="83"/>
      <c r="K7" s="83"/>
      <c r="L7" s="87"/>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row>
    <row r="8" s="68" customFormat="1" ht="18" customHeight="1" spans="1:49">
      <c r="A8" s="80" t="s">
        <v>290</v>
      </c>
      <c r="B8" s="201"/>
      <c r="C8" s="201"/>
      <c r="D8" s="82"/>
      <c r="E8" s="83"/>
      <c r="F8" s="83"/>
      <c r="G8" s="83"/>
      <c r="H8" s="83"/>
      <c r="I8" s="83"/>
      <c r="J8" s="83"/>
      <c r="K8" s="83"/>
      <c r="L8" s="87"/>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row>
    <row r="9" s="68" customFormat="1" ht="18" customHeight="1" spans="1:49">
      <c r="A9" s="84" t="s">
        <v>291</v>
      </c>
      <c r="B9" s="200"/>
      <c r="C9" s="200"/>
      <c r="D9" s="82"/>
      <c r="E9" s="83"/>
      <c r="F9" s="83"/>
      <c r="G9" s="83"/>
      <c r="H9" s="83"/>
      <c r="I9" s="83"/>
      <c r="J9" s="83"/>
      <c r="K9" s="83"/>
      <c r="L9" s="87"/>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row>
    <row r="10" ht="18" customHeight="1" spans="1:4">
      <c r="A10" s="80" t="s">
        <v>288</v>
      </c>
      <c r="B10" s="201"/>
      <c r="C10" s="201"/>
      <c r="D10" s="86"/>
    </row>
    <row r="11" ht="18" customHeight="1" spans="1:4">
      <c r="A11" s="80" t="s">
        <v>289</v>
      </c>
      <c r="B11" s="201"/>
      <c r="C11" s="201"/>
      <c r="D11" s="86"/>
    </row>
    <row r="12" ht="18" customHeight="1" spans="1:4">
      <c r="A12" s="80" t="s">
        <v>290</v>
      </c>
      <c r="B12" s="201"/>
      <c r="C12" s="201"/>
      <c r="D12" s="86"/>
    </row>
    <row r="13" ht="18" customHeight="1" spans="1:4">
      <c r="A13" s="59" t="s">
        <v>292</v>
      </c>
      <c r="B13" s="200"/>
      <c r="C13" s="200"/>
      <c r="D13" s="86"/>
    </row>
    <row r="14" ht="18" customHeight="1" spans="1:4">
      <c r="A14" s="80" t="s">
        <v>288</v>
      </c>
      <c r="B14" s="201"/>
      <c r="C14" s="201"/>
      <c r="D14" s="86"/>
    </row>
    <row r="15" ht="18" customHeight="1" spans="1:4">
      <c r="A15" s="80" t="s">
        <v>289</v>
      </c>
      <c r="B15" s="201"/>
      <c r="C15" s="201"/>
      <c r="D15" s="86"/>
    </row>
    <row r="16" ht="18" customHeight="1" spans="1:4">
      <c r="A16" s="80" t="s">
        <v>290</v>
      </c>
      <c r="B16" s="201"/>
      <c r="C16" s="201"/>
      <c r="D16" s="86"/>
    </row>
    <row r="17" ht="18" customHeight="1" spans="1:4">
      <c r="A17" s="59" t="s">
        <v>293</v>
      </c>
      <c r="B17" s="200"/>
      <c r="C17" s="200"/>
      <c r="D17" s="86"/>
    </row>
    <row r="18" ht="18" customHeight="1" spans="1:4">
      <c r="A18" s="80" t="s">
        <v>288</v>
      </c>
      <c r="B18" s="201"/>
      <c r="C18" s="201"/>
      <c r="D18" s="86"/>
    </row>
    <row r="19" ht="18" customHeight="1" spans="1:4">
      <c r="A19" s="80" t="s">
        <v>289</v>
      </c>
      <c r="B19" s="201"/>
      <c r="C19" s="201"/>
      <c r="D19" s="86"/>
    </row>
    <row r="20" ht="18" customHeight="1" spans="1:4">
      <c r="A20" s="80" t="s">
        <v>290</v>
      </c>
      <c r="B20" s="201"/>
      <c r="C20" s="201"/>
      <c r="D20" s="86"/>
    </row>
    <row r="21" ht="18" customHeight="1" spans="1:4">
      <c r="A21" s="59" t="s">
        <v>294</v>
      </c>
      <c r="B21" s="200"/>
      <c r="C21" s="200"/>
      <c r="D21" s="86"/>
    </row>
    <row r="22" ht="18" customHeight="1" spans="1:4">
      <c r="A22" s="80" t="s">
        <v>288</v>
      </c>
      <c r="B22" s="201"/>
      <c r="C22" s="201"/>
      <c r="D22" s="86"/>
    </row>
    <row r="23" ht="18" customHeight="1" spans="1:4">
      <c r="A23" s="80" t="s">
        <v>289</v>
      </c>
      <c r="B23" s="201"/>
      <c r="C23" s="201"/>
      <c r="D23" s="86"/>
    </row>
    <row r="24" ht="18" customHeight="1" spans="1:4">
      <c r="A24" s="80" t="s">
        <v>290</v>
      </c>
      <c r="B24" s="201"/>
      <c r="C24" s="201"/>
      <c r="D24" s="86"/>
    </row>
    <row r="25" ht="18" customHeight="1" spans="1:4">
      <c r="A25" s="59" t="s">
        <v>295</v>
      </c>
      <c r="B25" s="200"/>
      <c r="C25" s="200"/>
      <c r="D25" s="86"/>
    </row>
    <row r="26" ht="18" customHeight="1" spans="1:4">
      <c r="A26" s="80" t="s">
        <v>288</v>
      </c>
      <c r="B26" s="201"/>
      <c r="C26" s="201"/>
      <c r="D26" s="86"/>
    </row>
    <row r="27" ht="18" customHeight="1" spans="1:4">
      <c r="A27" s="80" t="s">
        <v>289</v>
      </c>
      <c r="B27" s="201"/>
      <c r="C27" s="201"/>
      <c r="D27" s="86"/>
    </row>
    <row r="28" ht="18" customHeight="1" spans="1:4">
      <c r="A28" s="80" t="s">
        <v>290</v>
      </c>
      <c r="B28" s="201"/>
      <c r="C28" s="201"/>
      <c r="D28" s="86"/>
    </row>
    <row r="29" ht="18" customHeight="1" spans="1:4">
      <c r="A29" s="59" t="s">
        <v>296</v>
      </c>
      <c r="B29" s="200"/>
      <c r="C29" s="200"/>
      <c r="D29" s="86"/>
    </row>
    <row r="30" ht="18" customHeight="1" spans="1:4">
      <c r="A30" s="80" t="s">
        <v>288</v>
      </c>
      <c r="B30" s="201"/>
      <c r="C30" s="201"/>
      <c r="D30" s="86"/>
    </row>
    <row r="31" ht="18" customHeight="1" spans="1:4">
      <c r="A31" s="80" t="s">
        <v>289</v>
      </c>
      <c r="B31" s="201"/>
      <c r="C31" s="201"/>
      <c r="D31" s="86"/>
    </row>
    <row r="32" ht="18" customHeight="1" spans="1:4">
      <c r="A32" s="80" t="s">
        <v>290</v>
      </c>
      <c r="B32" s="201"/>
      <c r="C32" s="201"/>
      <c r="D32" s="86"/>
    </row>
    <row r="33" ht="18" customHeight="1" spans="1:4">
      <c r="A33" s="62"/>
      <c r="B33" s="202"/>
      <c r="C33" s="202"/>
      <c r="D33" s="86"/>
    </row>
    <row r="34" ht="18" customHeight="1" spans="1:4">
      <c r="A34" s="64" t="s">
        <v>297</v>
      </c>
      <c r="B34" s="200"/>
      <c r="C34" s="200"/>
      <c r="D34" s="86"/>
    </row>
    <row r="35" ht="18" customHeight="1" spans="1:4">
      <c r="A35" s="80" t="s">
        <v>288</v>
      </c>
      <c r="B35" s="201"/>
      <c r="C35" s="201"/>
      <c r="D35" s="86"/>
    </row>
    <row r="36" ht="18" customHeight="1" spans="1:4">
      <c r="A36" s="80" t="s">
        <v>289</v>
      </c>
      <c r="B36" s="201"/>
      <c r="C36" s="201"/>
      <c r="D36" s="86"/>
    </row>
    <row r="37" ht="18" customHeight="1" spans="1:4">
      <c r="A37" s="80" t="s">
        <v>290</v>
      </c>
      <c r="B37" s="201"/>
      <c r="C37" s="201"/>
      <c r="D37" s="86"/>
    </row>
    <row r="38" ht="18" customHeight="1" spans="1:1">
      <c r="A38" s="203"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A22" sqref="A22"/>
    </sheetView>
  </sheetViews>
  <sheetFormatPr defaultColWidth="6.75" defaultRowHeight="11.25"/>
  <cols>
    <col min="1" max="1" width="38.125" style="48" customWidth="1"/>
    <col min="2" max="4" width="15.625" style="48" customWidth="1"/>
    <col min="5" max="45" width="9" style="48" customWidth="1"/>
    <col min="46" max="16384" width="6.75" style="48"/>
  </cols>
  <sheetData>
    <row r="1" ht="19.5" customHeight="1" spans="1:1">
      <c r="A1" s="4" t="s">
        <v>299</v>
      </c>
    </row>
    <row r="2" ht="27" customHeight="1" spans="1:45">
      <c r="A2" s="49" t="s">
        <v>300</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41.1" customHeight="1" spans="1:45">
      <c r="A4" s="55" t="s">
        <v>65</v>
      </c>
      <c r="B4" s="55" t="s">
        <v>66</v>
      </c>
      <c r="C4" s="92" t="s">
        <v>67</v>
      </c>
      <c r="D4" s="93" t="s">
        <v>68</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59" t="s">
        <v>301</v>
      </c>
      <c r="B5" s="60"/>
      <c r="C5" s="60"/>
      <c r="D5" s="61"/>
    </row>
    <row r="6" s="4" customFormat="1" ht="24.95" customHeight="1" spans="1:45">
      <c r="A6" s="62" t="s">
        <v>302</v>
      </c>
      <c r="B6" s="55"/>
      <c r="C6" s="60"/>
      <c r="D6" s="6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59" t="s">
        <v>303</v>
      </c>
      <c r="B7" s="55"/>
      <c r="C7" s="60"/>
      <c r="D7" s="6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62" t="s">
        <v>302</v>
      </c>
      <c r="B8" s="55"/>
      <c r="C8" s="60"/>
      <c r="D8" s="6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59" t="s">
        <v>304</v>
      </c>
      <c r="B9" s="55"/>
      <c r="C9" s="60"/>
      <c r="D9" s="6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ht="24.95" customHeight="1" spans="1:4">
      <c r="A10" s="62" t="s">
        <v>302</v>
      </c>
      <c r="B10" s="63"/>
      <c r="C10" s="63"/>
      <c r="D10" s="63"/>
    </row>
    <row r="11" ht="24.95" customHeight="1" spans="1:4">
      <c r="A11" s="59" t="s">
        <v>305</v>
      </c>
      <c r="B11" s="63"/>
      <c r="C11" s="63"/>
      <c r="D11" s="63"/>
    </row>
    <row r="12" ht="24.95" customHeight="1" spans="1:4">
      <c r="A12" s="62" t="s">
        <v>306</v>
      </c>
      <c r="B12" s="63"/>
      <c r="C12" s="63"/>
      <c r="D12" s="63"/>
    </row>
    <row r="13" ht="24.95" customHeight="1" spans="1:4">
      <c r="A13" s="59" t="s">
        <v>307</v>
      </c>
      <c r="B13" s="63"/>
      <c r="C13" s="63"/>
      <c r="D13" s="63"/>
    </row>
    <row r="14" ht="24.95" customHeight="1" spans="1:4">
      <c r="A14" s="62" t="s">
        <v>306</v>
      </c>
      <c r="B14" s="63"/>
      <c r="C14" s="63"/>
      <c r="D14" s="63"/>
    </row>
    <row r="15" ht="24.95" customHeight="1" spans="1:4">
      <c r="A15" s="59" t="s">
        <v>308</v>
      </c>
      <c r="B15" s="63"/>
      <c r="C15" s="63"/>
      <c r="D15" s="63"/>
    </row>
    <row r="16" ht="24.95" customHeight="1" spans="1:4">
      <c r="A16" s="62" t="s">
        <v>309</v>
      </c>
      <c r="B16" s="63"/>
      <c r="C16" s="63"/>
      <c r="D16" s="63"/>
    </row>
    <row r="17" ht="24.95" customHeight="1" spans="1:4">
      <c r="A17" s="59" t="s">
        <v>310</v>
      </c>
      <c r="B17" s="63"/>
      <c r="C17" s="63"/>
      <c r="D17" s="63"/>
    </row>
    <row r="18" ht="24.95" customHeight="1" spans="1:4">
      <c r="A18" s="62" t="s">
        <v>311</v>
      </c>
      <c r="B18" s="63"/>
      <c r="C18" s="63"/>
      <c r="D18" s="63"/>
    </row>
    <row r="19" ht="24.95" customHeight="1" spans="1:4">
      <c r="A19" s="62"/>
      <c r="B19" s="63"/>
      <c r="C19" s="63"/>
      <c r="D19" s="63"/>
    </row>
    <row r="20" ht="24.95" customHeight="1" spans="1:4">
      <c r="A20" s="64" t="s">
        <v>312</v>
      </c>
      <c r="B20" s="63"/>
      <c r="C20" s="63"/>
      <c r="D20" s="63"/>
    </row>
    <row r="21" ht="24.95" customHeight="1" spans="1:4">
      <c r="A21" s="65" t="s">
        <v>313</v>
      </c>
      <c r="B21" s="63"/>
      <c r="C21" s="63"/>
      <c r="D21" s="63"/>
    </row>
    <row r="22" ht="21" customHeight="1" spans="1:1">
      <c r="A22" s="199"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4.25" outlineLevelRow="3" outlineLevelCol="3"/>
  <cols>
    <col min="1" max="3" width="23.625" style="43" customWidth="1"/>
    <col min="4" max="4" width="4.375" style="43" customWidth="1"/>
    <col min="5" max="5" width="28.875" style="43" customWidth="1"/>
    <col min="6" max="16384" width="9" style="43"/>
  </cols>
  <sheetData>
    <row r="1" ht="84.75" customHeight="1" spans="1:4">
      <c r="A1" s="196" t="s">
        <v>315</v>
      </c>
      <c r="B1" s="44"/>
      <c r="C1" s="44"/>
      <c r="D1" s="44"/>
    </row>
    <row r="2" spans="1:4">
      <c r="A2" s="197" t="s">
        <v>316</v>
      </c>
      <c r="B2" s="198"/>
      <c r="C2" s="198"/>
      <c r="D2" s="198"/>
    </row>
    <row r="3" spans="1:4">
      <c r="A3" s="198"/>
      <c r="B3" s="198"/>
      <c r="C3" s="198"/>
      <c r="D3" s="198"/>
    </row>
    <row r="4" spans="1:4">
      <c r="A4" s="198"/>
      <c r="B4" s="198"/>
      <c r="C4" s="198"/>
      <c r="D4" s="198"/>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I8" sqref="I8"/>
    </sheetView>
  </sheetViews>
  <sheetFormatPr defaultColWidth="6.75" defaultRowHeight="11.25"/>
  <cols>
    <col min="1" max="1" width="35.625" style="69" customWidth="1"/>
    <col min="2" max="2" width="15.625" style="69" customWidth="1"/>
    <col min="3" max="3" width="15.625" style="118" customWidth="1"/>
    <col min="4" max="4" width="15.625" style="69" customWidth="1"/>
    <col min="5" max="7" width="9" style="69" customWidth="1"/>
    <col min="8" max="8" width="6.25" style="69" customWidth="1"/>
    <col min="9" max="45" width="9" style="69" customWidth="1"/>
    <col min="46" max="16384" width="6.75" style="69"/>
  </cols>
  <sheetData>
    <row r="1" ht="19.5" customHeight="1" spans="1:1">
      <c r="A1" s="4" t="s">
        <v>317</v>
      </c>
    </row>
    <row r="2" ht="27.95" customHeight="1" spans="1:45">
      <c r="A2" s="70" t="s">
        <v>318</v>
      </c>
      <c r="B2" s="70"/>
      <c r="C2" s="119"/>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row>
    <row r="3" ht="19.5" customHeight="1" spans="1:45">
      <c r="A3" s="73"/>
      <c r="B3" s="74"/>
      <c r="C3" s="120"/>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row>
    <row r="4" s="66" customFormat="1" ht="50.1" customHeight="1" spans="1:45">
      <c r="A4" s="56" t="s">
        <v>65</v>
      </c>
      <c r="B4" s="56" t="s">
        <v>67</v>
      </c>
      <c r="C4" s="57" t="s">
        <v>319</v>
      </c>
      <c r="D4" s="58" t="s">
        <v>320</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88"/>
    </row>
    <row r="5" s="66" customFormat="1" ht="24.95" customHeight="1" spans="1:45">
      <c r="A5" s="56" t="s">
        <v>69</v>
      </c>
      <c r="B5" s="186">
        <f>B6+B22</f>
        <v>86858</v>
      </c>
      <c r="C5" s="179">
        <f>C6+C22</f>
        <v>140383</v>
      </c>
      <c r="D5" s="187">
        <f t="shared" ref="D5:D9" si="0">C5/B5</f>
        <v>1.61623569504248</v>
      </c>
      <c r="E5" s="79"/>
      <c r="F5" s="79"/>
      <c r="G5" s="79"/>
      <c r="H5" s="83"/>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88"/>
    </row>
    <row r="6" s="68" customFormat="1" ht="24.95" customHeight="1" spans="1:45">
      <c r="A6" s="188" t="s">
        <v>70</v>
      </c>
      <c r="B6" s="186">
        <f>SUM(B7:B21)</f>
        <v>81723</v>
      </c>
      <c r="C6" s="189">
        <f>SUM(C7:C21)</f>
        <v>87848</v>
      </c>
      <c r="D6" s="187">
        <f t="shared" si="0"/>
        <v>1.0749483009679</v>
      </c>
      <c r="E6" s="83"/>
      <c r="F6" s="83"/>
      <c r="G6" s="83"/>
      <c r="H6" s="87"/>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row>
    <row r="7" ht="24.95" customHeight="1" spans="1:4">
      <c r="A7" s="109" t="s">
        <v>71</v>
      </c>
      <c r="B7" s="190">
        <v>26293</v>
      </c>
      <c r="C7" s="190">
        <v>30990</v>
      </c>
      <c r="D7" s="191">
        <f t="shared" si="0"/>
        <v>1.17864070284867</v>
      </c>
    </row>
    <row r="8" ht="24.95" customHeight="1" spans="1:4">
      <c r="A8" s="109" t="s">
        <v>72</v>
      </c>
      <c r="B8" s="190">
        <v>6770</v>
      </c>
      <c r="C8" s="190">
        <v>10287</v>
      </c>
      <c r="D8" s="191">
        <f t="shared" si="0"/>
        <v>1.51949778434269</v>
      </c>
    </row>
    <row r="9" ht="24.95" customHeight="1" spans="1:4">
      <c r="A9" s="109" t="s">
        <v>73</v>
      </c>
      <c r="B9" s="190">
        <v>3239</v>
      </c>
      <c r="C9" s="190">
        <v>5024</v>
      </c>
      <c r="D9" s="191">
        <f t="shared" si="0"/>
        <v>1.55109601728929</v>
      </c>
    </row>
    <row r="10" ht="24.95" customHeight="1" spans="1:4">
      <c r="A10" s="109" t="s">
        <v>74</v>
      </c>
      <c r="B10" s="190"/>
      <c r="C10" s="190"/>
      <c r="D10" s="191"/>
    </row>
    <row r="11" ht="24.95" customHeight="1" spans="1:4">
      <c r="A11" s="109" t="s">
        <v>75</v>
      </c>
      <c r="B11" s="190">
        <v>6082</v>
      </c>
      <c r="C11" s="190">
        <v>7030</v>
      </c>
      <c r="D11" s="191">
        <f t="shared" ref="D11:D17" si="1">C11/B11</f>
        <v>1.15586977967774</v>
      </c>
    </row>
    <row r="12" ht="24.95" customHeight="1" spans="1:4">
      <c r="A12" s="109" t="s">
        <v>76</v>
      </c>
      <c r="B12" s="190">
        <v>6804</v>
      </c>
      <c r="C12" s="190">
        <v>6040</v>
      </c>
      <c r="D12" s="191">
        <f t="shared" si="1"/>
        <v>0.887713109935332</v>
      </c>
    </row>
    <row r="13" ht="24.95" customHeight="1" spans="1:4">
      <c r="A13" s="109" t="s">
        <v>77</v>
      </c>
      <c r="B13" s="190">
        <v>3231</v>
      </c>
      <c r="C13" s="190">
        <v>3497</v>
      </c>
      <c r="D13" s="191">
        <f t="shared" si="1"/>
        <v>1.08232745280099</v>
      </c>
    </row>
    <row r="14" ht="24.95" customHeight="1" spans="1:4">
      <c r="A14" s="109" t="s">
        <v>78</v>
      </c>
      <c r="B14" s="190">
        <v>14220</v>
      </c>
      <c r="C14" s="190">
        <v>10900</v>
      </c>
      <c r="D14" s="191">
        <f t="shared" si="1"/>
        <v>0.766526019690577</v>
      </c>
    </row>
    <row r="15" ht="24.95" customHeight="1" spans="1:4">
      <c r="A15" s="109" t="s">
        <v>79</v>
      </c>
      <c r="B15" s="190">
        <v>151</v>
      </c>
      <c r="C15" s="190">
        <v>400</v>
      </c>
      <c r="D15" s="191">
        <f t="shared" si="1"/>
        <v>2.64900662251656</v>
      </c>
    </row>
    <row r="16" ht="24.95" customHeight="1" spans="1:4">
      <c r="A16" s="109" t="s">
        <v>80</v>
      </c>
      <c r="B16" s="190">
        <v>2875</v>
      </c>
      <c r="C16" s="190">
        <v>2400</v>
      </c>
      <c r="D16" s="191">
        <f t="shared" si="1"/>
        <v>0.834782608695652</v>
      </c>
    </row>
    <row r="17" ht="24.95" customHeight="1" spans="1:4">
      <c r="A17" s="109" t="s">
        <v>81</v>
      </c>
      <c r="B17" s="190">
        <v>11947</v>
      </c>
      <c r="C17" s="190">
        <v>11200</v>
      </c>
      <c r="D17" s="191">
        <f t="shared" si="1"/>
        <v>0.937473842805725</v>
      </c>
    </row>
    <row r="18" ht="24.95" customHeight="1" spans="1:4">
      <c r="A18" s="109" t="s">
        <v>82</v>
      </c>
      <c r="B18" s="190"/>
      <c r="C18" s="190"/>
      <c r="D18" s="191"/>
    </row>
    <row r="19" ht="24.95" customHeight="1" spans="1:4">
      <c r="A19" s="109" t="s">
        <v>83</v>
      </c>
      <c r="B19" s="190">
        <v>111</v>
      </c>
      <c r="C19" s="190">
        <v>80</v>
      </c>
      <c r="D19" s="191">
        <f t="shared" ref="D19:D24" si="2">C19/B19</f>
        <v>0.720720720720721</v>
      </c>
    </row>
    <row r="20" ht="24.95" customHeight="1" spans="1:4">
      <c r="A20" s="109" t="s">
        <v>84</v>
      </c>
      <c r="B20" s="190"/>
      <c r="C20" s="190"/>
      <c r="D20" s="191"/>
    </row>
    <row r="21" ht="24.95" customHeight="1" spans="1:4">
      <c r="A21" s="109" t="s">
        <v>85</v>
      </c>
      <c r="B21" s="190"/>
      <c r="C21" s="190"/>
      <c r="D21" s="191"/>
    </row>
    <row r="22" ht="24.95" customHeight="1" spans="1:4">
      <c r="A22" s="188" t="s">
        <v>86</v>
      </c>
      <c r="B22" s="186">
        <f>SUM(B23:B29)</f>
        <v>5135</v>
      </c>
      <c r="C22" s="186">
        <f>SUM(C23:C29)</f>
        <v>52535</v>
      </c>
      <c r="D22" s="187">
        <f t="shared" si="2"/>
        <v>10.2307692307692</v>
      </c>
    </row>
    <row r="23" ht="24.95" customHeight="1" spans="1:4">
      <c r="A23" s="109" t="s">
        <v>87</v>
      </c>
      <c r="B23" s="190"/>
      <c r="C23" s="190"/>
      <c r="D23" s="191"/>
    </row>
    <row r="24" ht="24.95" customHeight="1" spans="1:4">
      <c r="A24" s="109" t="s">
        <v>88</v>
      </c>
      <c r="B24" s="190">
        <v>3065</v>
      </c>
      <c r="C24" s="190">
        <v>27</v>
      </c>
      <c r="D24" s="191">
        <f t="shared" si="2"/>
        <v>0.00880913539967374</v>
      </c>
    </row>
    <row r="25" ht="24.95" customHeight="1" spans="1:4">
      <c r="A25" s="109" t="s">
        <v>89</v>
      </c>
      <c r="B25" s="190">
        <v>11</v>
      </c>
      <c r="C25" s="190"/>
      <c r="D25" s="191"/>
    </row>
    <row r="26" ht="24.95" customHeight="1" spans="1:4">
      <c r="A26" s="109" t="s">
        <v>90</v>
      </c>
      <c r="B26" s="190">
        <v>2059</v>
      </c>
      <c r="C26" s="190">
        <v>52508</v>
      </c>
      <c r="D26" s="191">
        <f>C26/B26</f>
        <v>25.5016998542982</v>
      </c>
    </row>
    <row r="27" ht="24.95" customHeight="1" spans="1:4">
      <c r="A27" s="109" t="s">
        <v>91</v>
      </c>
      <c r="B27" s="190"/>
      <c r="C27" s="190"/>
      <c r="D27" s="191"/>
    </row>
    <row r="28" ht="24.95" customHeight="1" spans="1:4">
      <c r="A28" s="109" t="s">
        <v>92</v>
      </c>
      <c r="B28" s="190"/>
      <c r="C28" s="190"/>
      <c r="D28" s="191"/>
    </row>
    <row r="29" ht="24.95" customHeight="1" spans="1:4">
      <c r="A29" s="109" t="s">
        <v>93</v>
      </c>
      <c r="B29" s="190"/>
      <c r="C29" s="190"/>
      <c r="D29" s="191"/>
    </row>
    <row r="30" spans="1:4">
      <c r="A30" s="194"/>
      <c r="B30" s="194"/>
      <c r="C30" s="195"/>
      <c r="D30" s="194"/>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7" workbookViewId="0">
      <selection activeCell="B35" sqref="B35"/>
    </sheetView>
  </sheetViews>
  <sheetFormatPr defaultColWidth="6.75" defaultRowHeight="11.25"/>
  <cols>
    <col min="1" max="1" width="35.625" style="48" customWidth="1"/>
    <col min="2" max="2" width="15.625" style="48" customWidth="1"/>
    <col min="3" max="3" width="15.625" style="100" customWidth="1"/>
    <col min="4" max="4" width="15.625" style="48" customWidth="1"/>
    <col min="5" max="34" width="9" style="48" customWidth="1"/>
    <col min="35" max="16384" width="6.75" style="48"/>
  </cols>
  <sheetData>
    <row r="1" ht="19.5" customHeight="1" spans="1:1">
      <c r="A1" s="4" t="s">
        <v>321</v>
      </c>
    </row>
    <row r="2" ht="24" customHeight="1" spans="1:34">
      <c r="A2" s="49" t="s">
        <v>322</v>
      </c>
      <c r="B2" s="49"/>
      <c r="C2" s="101"/>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4" customFormat="1" ht="19.5" customHeight="1" spans="1:34">
      <c r="A3" s="51"/>
      <c r="B3" s="52"/>
      <c r="C3" s="178"/>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4" customFormat="1" ht="36.95" customHeight="1" spans="1:34">
      <c r="A4" s="55" t="s">
        <v>65</v>
      </c>
      <c r="B4" s="55" t="s">
        <v>323</v>
      </c>
      <c r="C4" s="92" t="s">
        <v>319</v>
      </c>
      <c r="D4" s="93" t="s">
        <v>324</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67"/>
    </row>
    <row r="5" s="4" customFormat="1" ht="24.95" customHeight="1" spans="1:4">
      <c r="A5" s="94" t="s">
        <v>97</v>
      </c>
      <c r="B5" s="179">
        <f>SUM(B6:B30)</f>
        <v>133832</v>
      </c>
      <c r="C5" s="179">
        <f>SUM(C6:C30)</f>
        <v>137446</v>
      </c>
      <c r="D5" s="180">
        <f t="shared" ref="D5:D9" si="0">C5/B5</f>
        <v>1.02700400502122</v>
      </c>
    </row>
    <row r="6" s="4" customFormat="1" ht="24.95" customHeight="1" spans="1:34">
      <c r="A6" s="96" t="s">
        <v>98</v>
      </c>
      <c r="B6" s="181">
        <v>14860</v>
      </c>
      <c r="C6" s="181">
        <v>13970</v>
      </c>
      <c r="D6" s="182">
        <f t="shared" si="0"/>
        <v>0.940107671601615</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4" customFormat="1" ht="24.95" customHeight="1" spans="1:34">
      <c r="A7" s="96" t="s">
        <v>99</v>
      </c>
      <c r="B7" s="181"/>
      <c r="C7" s="181"/>
      <c r="D7" s="182"/>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row>
    <row r="8" s="4" customFormat="1" ht="24.95" customHeight="1" spans="1:34">
      <c r="A8" s="96" t="s">
        <v>100</v>
      </c>
      <c r="B8" s="181"/>
      <c r="C8" s="181"/>
      <c r="D8" s="182"/>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9" s="4" customFormat="1" ht="24.95" customHeight="1" spans="1:34">
      <c r="A9" s="96" t="s">
        <v>101</v>
      </c>
      <c r="B9" s="181">
        <v>600</v>
      </c>
      <c r="C9" s="181">
        <v>700</v>
      </c>
      <c r="D9" s="182">
        <f t="shared" si="0"/>
        <v>1.16666666666667</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row>
    <row r="10" s="4" customFormat="1" ht="24.95" customHeight="1" spans="1:34">
      <c r="A10" s="96" t="s">
        <v>102</v>
      </c>
      <c r="B10" s="181"/>
      <c r="C10" s="181">
        <v>2000</v>
      </c>
      <c r="D10" s="182"/>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4" customFormat="1" ht="24.95" customHeight="1" spans="1:34">
      <c r="A11" s="96" t="s">
        <v>103</v>
      </c>
      <c r="B11" s="181">
        <v>10000</v>
      </c>
      <c r="C11" s="181">
        <v>8000</v>
      </c>
      <c r="D11" s="182">
        <f t="shared" ref="D11:D17" si="1">C11/B11</f>
        <v>0.8</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4" customFormat="1" ht="24.95" customHeight="1" spans="1:34">
      <c r="A12" s="96" t="s">
        <v>104</v>
      </c>
      <c r="B12" s="181">
        <v>266</v>
      </c>
      <c r="C12" s="181">
        <v>264</v>
      </c>
      <c r="D12" s="182">
        <f t="shared" si="1"/>
        <v>0.992481203007519</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row>
    <row r="13" s="4" customFormat="1" ht="24.95" customHeight="1" spans="1:34">
      <c r="A13" s="96" t="s">
        <v>105</v>
      </c>
      <c r="B13" s="181">
        <v>724</v>
      </c>
      <c r="C13" s="181">
        <v>705</v>
      </c>
      <c r="D13" s="182">
        <f t="shared" si="1"/>
        <v>0.973756906077348</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4" customFormat="1" ht="24.95" customHeight="1" spans="1:34">
      <c r="A14" s="96" t="s">
        <v>106</v>
      </c>
      <c r="B14" s="181">
        <v>190</v>
      </c>
      <c r="C14" s="181">
        <v>466</v>
      </c>
      <c r="D14" s="182">
        <f t="shared" si="1"/>
        <v>2.45263157894737</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4" customFormat="1" ht="24.95" customHeight="1" spans="1:34">
      <c r="A15" s="96" t="s">
        <v>107</v>
      </c>
      <c r="B15" s="181">
        <v>206</v>
      </c>
      <c r="C15" s="181">
        <v>167</v>
      </c>
      <c r="D15" s="182">
        <f t="shared" si="1"/>
        <v>0.810679611650485</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row>
    <row r="16" s="4" customFormat="1" ht="24.95" customHeight="1" spans="1:34">
      <c r="A16" s="96" t="s">
        <v>108</v>
      </c>
      <c r="B16" s="181">
        <v>14374</v>
      </c>
      <c r="C16" s="181">
        <v>13580</v>
      </c>
      <c r="D16" s="182">
        <f t="shared" si="1"/>
        <v>0.944761374704327</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4" customFormat="1" ht="24.95" customHeight="1" spans="1:34">
      <c r="A17" s="96" t="s">
        <v>109</v>
      </c>
      <c r="B17" s="181">
        <v>418</v>
      </c>
      <c r="C17" s="181">
        <v>2006</v>
      </c>
      <c r="D17" s="182">
        <f t="shared" si="1"/>
        <v>4.79904306220096</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4" customFormat="1" ht="24.95" customHeight="1" spans="1:34">
      <c r="A18" s="96" t="s">
        <v>110</v>
      </c>
      <c r="B18" s="181"/>
      <c r="C18" s="181"/>
      <c r="D18" s="18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row>
    <row r="19" s="4" customFormat="1" ht="24.95" customHeight="1" spans="1:34">
      <c r="A19" s="96" t="s">
        <v>111</v>
      </c>
      <c r="B19" s="181">
        <v>88560</v>
      </c>
      <c r="C19" s="181">
        <v>93762</v>
      </c>
      <c r="D19" s="182">
        <f>C19/B19</f>
        <v>1.05873983739837</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row>
    <row r="20" s="4" customFormat="1" ht="24.95" customHeight="1" spans="1:34">
      <c r="A20" s="96" t="s">
        <v>112</v>
      </c>
      <c r="B20" s="181"/>
      <c r="C20" s="181"/>
      <c r="D20" s="18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4" customFormat="1" ht="24.95" customHeight="1" spans="1:34">
      <c r="A21" s="96" t="s">
        <v>113</v>
      </c>
      <c r="B21" s="181"/>
      <c r="C21" s="181"/>
      <c r="D21" s="18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row>
    <row r="22" s="4" customFormat="1" ht="24.95" customHeight="1" spans="1:34">
      <c r="A22" s="96" t="s">
        <v>114</v>
      </c>
      <c r="B22" s="181"/>
      <c r="C22" s="181"/>
      <c r="D22" s="18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4" customFormat="1" ht="24.95" customHeight="1" spans="1:34">
      <c r="A23" s="96" t="s">
        <v>115</v>
      </c>
      <c r="B23" s="181"/>
      <c r="C23" s="181"/>
      <c r="D23" s="18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4" customFormat="1" ht="24.95" customHeight="1" spans="1:34">
      <c r="A24" s="96" t="s">
        <v>116</v>
      </c>
      <c r="B24" s="181">
        <v>2334</v>
      </c>
      <c r="C24" s="181">
        <v>226</v>
      </c>
      <c r="D24" s="182">
        <f>C24/B24</f>
        <v>0.0968294772922022</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4" customFormat="1" ht="24.95" customHeight="1" spans="1:34">
      <c r="A25" s="96" t="s">
        <v>117</v>
      </c>
      <c r="B25" s="181"/>
      <c r="C25" s="181"/>
      <c r="D25" s="182"/>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4" customFormat="1" ht="24.95" customHeight="1" spans="1:34">
      <c r="A26" s="96" t="s">
        <v>118</v>
      </c>
      <c r="B26" s="181"/>
      <c r="C26" s="181"/>
      <c r="D26" s="182"/>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4" customFormat="1" ht="24.95" customHeight="1" spans="1:34">
      <c r="A27" s="96" t="s">
        <v>325</v>
      </c>
      <c r="B27" s="181">
        <v>1300</v>
      </c>
      <c r="C27" s="181">
        <v>1600</v>
      </c>
      <c r="D27" s="182">
        <f>C27/B27</f>
        <v>1.23076923076923</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4" customFormat="1" ht="24.95" customHeight="1" spans="1:34">
      <c r="A28" s="96" t="s">
        <v>326</v>
      </c>
      <c r="B28" s="181"/>
      <c r="C28" s="181"/>
      <c r="D28" s="182"/>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4" customFormat="1" ht="24.95" customHeight="1" spans="1:34">
      <c r="A29" s="96" t="s">
        <v>327</v>
      </c>
      <c r="B29" s="181"/>
      <c r="C29" s="181"/>
      <c r="D29" s="182"/>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4" customFormat="1" ht="24.95" customHeight="1" spans="1:34">
      <c r="A30" s="96" t="s">
        <v>328</v>
      </c>
      <c r="B30" s="181"/>
      <c r="C30" s="181"/>
      <c r="D30" s="182"/>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F17" sqref="F17"/>
    </sheetView>
  </sheetViews>
  <sheetFormatPr defaultColWidth="6.75" defaultRowHeight="11.25"/>
  <cols>
    <col min="1" max="1" width="35.625" style="48" customWidth="1"/>
    <col min="2" max="2" width="15.625" style="48" customWidth="1"/>
    <col min="3" max="3" width="15.625" style="100" customWidth="1"/>
    <col min="4" max="4" width="15.625" style="48" customWidth="1"/>
    <col min="5" max="5" width="14.25" style="48" customWidth="1"/>
    <col min="6" max="6" width="6" style="48" customWidth="1"/>
    <col min="7" max="7" width="9" style="48" customWidth="1"/>
    <col min="8" max="8" width="6.25" style="48" customWidth="1"/>
    <col min="9" max="45" width="9" style="48" customWidth="1"/>
    <col min="46" max="16384" width="6.75" style="48"/>
  </cols>
  <sheetData>
    <row r="1" ht="19.5" customHeight="1" spans="1:1">
      <c r="A1" s="4" t="s">
        <v>329</v>
      </c>
    </row>
    <row r="2" ht="26.25" customHeight="1" spans="1:45">
      <c r="A2" s="49" t="s">
        <v>318</v>
      </c>
      <c r="B2" s="49"/>
      <c r="C2" s="101"/>
      <c r="D2" s="49"/>
      <c r="E2" s="50"/>
      <c r="F2" s="50"/>
      <c r="G2" s="50"/>
      <c r="H2" s="115"/>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ht="19.5" customHeight="1" spans="1:45">
      <c r="A3" s="51"/>
      <c r="B3" s="185"/>
      <c r="C3" s="103" t="s">
        <v>63</v>
      </c>
      <c r="D3" s="104" t="s">
        <v>64</v>
      </c>
      <c r="E3" s="105"/>
      <c r="F3" s="105"/>
      <c r="G3" s="105"/>
      <c r="H3" s="116"/>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row>
    <row r="4" s="4" customFormat="1" ht="50.1" customHeight="1" spans="1:45">
      <c r="A4" s="55" t="s">
        <v>65</v>
      </c>
      <c r="B4" s="55" t="s">
        <v>67</v>
      </c>
      <c r="C4" s="92" t="s">
        <v>319</v>
      </c>
      <c r="D4" s="93" t="s">
        <v>320</v>
      </c>
      <c r="E4" s="54"/>
      <c r="F4" s="54"/>
      <c r="G4" s="54"/>
      <c r="H4" s="117"/>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2"/>
    </row>
    <row r="5" s="66" customFormat="1" ht="24.95" customHeight="1" spans="1:45">
      <c r="A5" s="56" t="s">
        <v>69</v>
      </c>
      <c r="B5" s="186">
        <f>B6+B22</f>
        <v>86858</v>
      </c>
      <c r="C5" s="179">
        <f>C6+C22</f>
        <v>140383</v>
      </c>
      <c r="D5" s="187">
        <f t="shared" ref="D5:D9" si="0">C5/B5</f>
        <v>1.61623569504248</v>
      </c>
      <c r="E5" s="79"/>
      <c r="F5" s="79"/>
      <c r="G5" s="79"/>
      <c r="H5" s="83"/>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88"/>
    </row>
    <row r="6" s="68" customFormat="1" ht="24.95" customHeight="1" spans="1:45">
      <c r="A6" s="188" t="s">
        <v>70</v>
      </c>
      <c r="B6" s="186">
        <f>SUM(B7:B21)</f>
        <v>81723</v>
      </c>
      <c r="C6" s="189">
        <f>SUM(C7:C21)</f>
        <v>87848</v>
      </c>
      <c r="D6" s="187">
        <f t="shared" si="0"/>
        <v>1.0749483009679</v>
      </c>
      <c r="E6" s="83"/>
      <c r="F6" s="83"/>
      <c r="G6" s="83"/>
      <c r="H6" s="87"/>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row>
    <row r="7" s="69" customFormat="1" ht="24.95" customHeight="1" spans="1:4">
      <c r="A7" s="109" t="s">
        <v>71</v>
      </c>
      <c r="B7" s="190">
        <v>26293</v>
      </c>
      <c r="C7" s="190">
        <v>30990</v>
      </c>
      <c r="D7" s="191">
        <f t="shared" si="0"/>
        <v>1.17864070284867</v>
      </c>
    </row>
    <row r="8" s="69" customFormat="1" ht="24.95" customHeight="1" spans="1:4">
      <c r="A8" s="109" t="s">
        <v>72</v>
      </c>
      <c r="B8" s="190">
        <v>6770</v>
      </c>
      <c r="C8" s="190">
        <v>10287</v>
      </c>
      <c r="D8" s="191">
        <f t="shared" si="0"/>
        <v>1.51949778434269</v>
      </c>
    </row>
    <row r="9" s="69" customFormat="1" ht="24.95" customHeight="1" spans="1:4">
      <c r="A9" s="109" t="s">
        <v>73</v>
      </c>
      <c r="B9" s="190">
        <v>3239</v>
      </c>
      <c r="C9" s="190">
        <v>5024</v>
      </c>
      <c r="D9" s="191">
        <f t="shared" si="0"/>
        <v>1.55109601728929</v>
      </c>
    </row>
    <row r="10" s="69" customFormat="1" ht="24.95" customHeight="1" spans="1:4">
      <c r="A10" s="109" t="s">
        <v>74</v>
      </c>
      <c r="B10" s="190"/>
      <c r="C10" s="190"/>
      <c r="D10" s="191"/>
    </row>
    <row r="11" s="69" customFormat="1" ht="24.95" customHeight="1" spans="1:4">
      <c r="A11" s="109" t="s">
        <v>75</v>
      </c>
      <c r="B11" s="190">
        <v>6082</v>
      </c>
      <c r="C11" s="190">
        <v>7030</v>
      </c>
      <c r="D11" s="191">
        <f t="shared" ref="D11:D17" si="1">C11/B11</f>
        <v>1.15586977967774</v>
      </c>
    </row>
    <row r="12" s="69" customFormat="1" ht="24.95" customHeight="1" spans="1:4">
      <c r="A12" s="109" t="s">
        <v>76</v>
      </c>
      <c r="B12" s="190">
        <v>6804</v>
      </c>
      <c r="C12" s="190">
        <v>6040</v>
      </c>
      <c r="D12" s="191">
        <f t="shared" si="1"/>
        <v>0.887713109935332</v>
      </c>
    </row>
    <row r="13" s="69" customFormat="1" ht="24.95" customHeight="1" spans="1:4">
      <c r="A13" s="109" t="s">
        <v>77</v>
      </c>
      <c r="B13" s="190">
        <v>3231</v>
      </c>
      <c r="C13" s="190">
        <v>3497</v>
      </c>
      <c r="D13" s="191">
        <f t="shared" si="1"/>
        <v>1.08232745280099</v>
      </c>
    </row>
    <row r="14" s="69" customFormat="1" ht="24.95" customHeight="1" spans="1:4">
      <c r="A14" s="109" t="s">
        <v>78</v>
      </c>
      <c r="B14" s="190">
        <v>14220</v>
      </c>
      <c r="C14" s="190">
        <v>10900</v>
      </c>
      <c r="D14" s="191">
        <f t="shared" si="1"/>
        <v>0.766526019690577</v>
      </c>
    </row>
    <row r="15" s="69" customFormat="1" ht="24.95" customHeight="1" spans="1:4">
      <c r="A15" s="109" t="s">
        <v>79</v>
      </c>
      <c r="B15" s="190">
        <v>151</v>
      </c>
      <c r="C15" s="190">
        <v>400</v>
      </c>
      <c r="D15" s="191">
        <f t="shared" si="1"/>
        <v>2.64900662251656</v>
      </c>
    </row>
    <row r="16" s="69" customFormat="1" ht="24.95" customHeight="1" spans="1:4">
      <c r="A16" s="109" t="s">
        <v>80</v>
      </c>
      <c r="B16" s="190">
        <v>2875</v>
      </c>
      <c r="C16" s="190">
        <v>2400</v>
      </c>
      <c r="D16" s="191">
        <f t="shared" si="1"/>
        <v>0.834782608695652</v>
      </c>
    </row>
    <row r="17" s="69" customFormat="1" ht="24.95" customHeight="1" spans="1:4">
      <c r="A17" s="109" t="s">
        <v>81</v>
      </c>
      <c r="B17" s="190">
        <v>11947</v>
      </c>
      <c r="C17" s="190">
        <v>11200</v>
      </c>
      <c r="D17" s="191">
        <f t="shared" si="1"/>
        <v>0.937473842805725</v>
      </c>
    </row>
    <row r="18" s="69" customFormat="1" ht="24.95" customHeight="1" spans="1:4">
      <c r="A18" s="109" t="s">
        <v>82</v>
      </c>
      <c r="B18" s="190"/>
      <c r="C18" s="190"/>
      <c r="D18" s="191"/>
    </row>
    <row r="19" s="69" customFormat="1" ht="24.95" customHeight="1" spans="1:4">
      <c r="A19" s="109" t="s">
        <v>83</v>
      </c>
      <c r="B19" s="190">
        <v>111</v>
      </c>
      <c r="C19" s="190">
        <v>80</v>
      </c>
      <c r="D19" s="191">
        <f t="shared" ref="D19:D24" si="2">C19/B19</f>
        <v>0.720720720720721</v>
      </c>
    </row>
    <row r="20" s="69" customFormat="1" ht="26.1" customHeight="1" spans="1:4">
      <c r="A20" s="109" t="s">
        <v>84</v>
      </c>
      <c r="B20" s="190"/>
      <c r="C20" s="190"/>
      <c r="D20" s="191"/>
    </row>
    <row r="21" s="69" customFormat="1" ht="26.1" customHeight="1" spans="1:4">
      <c r="A21" s="109" t="s">
        <v>85</v>
      </c>
      <c r="B21" s="190"/>
      <c r="C21" s="190"/>
      <c r="D21" s="191"/>
    </row>
    <row r="22" ht="26.1" customHeight="1" spans="1:4">
      <c r="A22" s="188" t="s">
        <v>86</v>
      </c>
      <c r="B22" s="186">
        <f>SUM(B23:B29)</f>
        <v>5135</v>
      </c>
      <c r="C22" s="186">
        <f>SUM(C23:C29)</f>
        <v>52535</v>
      </c>
      <c r="D22" s="187">
        <f t="shared" si="2"/>
        <v>10.2307692307692</v>
      </c>
    </row>
    <row r="23" ht="26.1" customHeight="1" spans="1:4">
      <c r="A23" s="109" t="s">
        <v>87</v>
      </c>
      <c r="B23" s="190"/>
      <c r="C23" s="190"/>
      <c r="D23" s="191"/>
    </row>
    <row r="24" ht="26.1" customHeight="1" spans="1:4">
      <c r="A24" s="109" t="s">
        <v>88</v>
      </c>
      <c r="B24" s="190">
        <v>3065</v>
      </c>
      <c r="C24" s="190">
        <v>27</v>
      </c>
      <c r="D24" s="191">
        <f t="shared" si="2"/>
        <v>0.00880913539967374</v>
      </c>
    </row>
    <row r="25" ht="26.1" customHeight="1" spans="1:4">
      <c r="A25" s="109" t="s">
        <v>89</v>
      </c>
      <c r="B25" s="190">
        <v>11</v>
      </c>
      <c r="C25" s="190"/>
      <c r="D25" s="191"/>
    </row>
    <row r="26" ht="26.1" customHeight="1" spans="1:4">
      <c r="A26" s="109" t="s">
        <v>90</v>
      </c>
      <c r="B26" s="190">
        <v>2059</v>
      </c>
      <c r="C26" s="190">
        <v>52508</v>
      </c>
      <c r="D26" s="191">
        <f>C26/B26</f>
        <v>25.5016998542982</v>
      </c>
    </row>
    <row r="27" ht="26.1" customHeight="1" spans="1:4">
      <c r="A27" s="109" t="s">
        <v>91</v>
      </c>
      <c r="B27" s="190"/>
      <c r="C27" s="190"/>
      <c r="D27" s="191"/>
    </row>
    <row r="28" ht="26.1" customHeight="1" spans="1:4">
      <c r="A28" s="109" t="s">
        <v>92</v>
      </c>
      <c r="B28" s="190"/>
      <c r="C28" s="190"/>
      <c r="D28" s="191"/>
    </row>
    <row r="29" ht="26.1" customHeight="1" spans="1:4">
      <c r="A29" s="109" t="s">
        <v>93</v>
      </c>
      <c r="B29" s="190"/>
      <c r="C29" s="190"/>
      <c r="D29" s="191"/>
    </row>
    <row r="30" spans="1:4">
      <c r="A30" s="192"/>
      <c r="B30" s="192"/>
      <c r="C30" s="193"/>
      <c r="D30" s="192"/>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7"/>
  <sheetViews>
    <sheetView showGridLines="0" tabSelected="1" view="pageBreakPreview" zoomScaleNormal="100" workbookViewId="0">
      <selection activeCell="A3" sqref="A3:D5"/>
    </sheetView>
  </sheetViews>
  <sheetFormatPr defaultColWidth="9" defaultRowHeight="42.75" customHeight="1" outlineLevelCol="3"/>
  <cols>
    <col min="1" max="3" width="20.625" style="183" customWidth="1"/>
    <col min="4" max="4" width="16.375" style="183" customWidth="1"/>
    <col min="5" max="5" width="28.875" style="183" customWidth="1"/>
    <col min="6" max="16384" width="9" style="183"/>
  </cols>
  <sheetData>
    <row r="1" ht="70.5" customHeight="1" spans="1:4">
      <c r="A1" s="89" t="s">
        <v>330</v>
      </c>
      <c r="B1" s="90"/>
      <c r="C1" s="90"/>
      <c r="D1" s="90"/>
    </row>
    <row r="2" ht="18" customHeight="1" spans="1:4">
      <c r="A2" s="89"/>
      <c r="B2" s="90"/>
      <c r="C2" s="90"/>
      <c r="D2" s="90"/>
    </row>
    <row r="3" ht="27" customHeight="1" spans="1:4">
      <c r="A3" s="176" t="s">
        <v>331</v>
      </c>
      <c r="B3" s="177"/>
      <c r="C3" s="177"/>
      <c r="D3" s="177"/>
    </row>
    <row r="4" ht="27" customHeight="1" spans="1:4">
      <c r="A4" s="177"/>
      <c r="B4" s="177"/>
      <c r="C4" s="177"/>
      <c r="D4" s="177"/>
    </row>
    <row r="5" ht="211" customHeight="1" spans="1:4">
      <c r="A5" s="177"/>
      <c r="B5" s="177"/>
      <c r="C5" s="177"/>
      <c r="D5" s="177"/>
    </row>
    <row r="27" customHeight="1" spans="1:4">
      <c r="A27" s="184"/>
      <c r="B27" s="184"/>
      <c r="C27" s="184"/>
      <c r="D27" s="184"/>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10" workbookViewId="0">
      <selection activeCell="A2" sqref="A2:D2"/>
    </sheetView>
  </sheetViews>
  <sheetFormatPr defaultColWidth="6.75" defaultRowHeight="11.25"/>
  <cols>
    <col min="1" max="1" width="33.625" style="69" customWidth="1"/>
    <col min="2" max="2" width="15.625" style="235" customWidth="1"/>
    <col min="3" max="3" width="15.625" style="118" customWidth="1"/>
    <col min="4" max="4" width="15.625" style="69" customWidth="1"/>
    <col min="5" max="11" width="9" style="69" customWidth="1"/>
    <col min="12" max="12" width="6.25" style="69" customWidth="1"/>
    <col min="13" max="49" width="9" style="69" customWidth="1"/>
    <col min="50" max="16384" width="6.75" style="69"/>
  </cols>
  <sheetData>
    <row r="1" ht="19.5" customHeight="1" spans="1:1">
      <c r="A1" s="66" t="s">
        <v>61</v>
      </c>
    </row>
    <row r="2" ht="23.1" customHeight="1" spans="1:49">
      <c r="A2" s="70" t="s">
        <v>62</v>
      </c>
      <c r="B2" s="236"/>
      <c r="C2" s="119"/>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row>
    <row r="3" ht="18" customHeight="1" spans="1:49">
      <c r="A3" s="73"/>
      <c r="B3" s="237"/>
      <c r="C3" s="120" t="s">
        <v>63</v>
      </c>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66" customFormat="1" ht="39" customHeight="1" spans="1:49">
      <c r="A4" s="56" t="s">
        <v>65</v>
      </c>
      <c r="B4" s="238" t="s">
        <v>66</v>
      </c>
      <c r="C4" s="57" t="s">
        <v>67</v>
      </c>
      <c r="D4" s="58" t="s">
        <v>68</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88"/>
    </row>
    <row r="5" s="66" customFormat="1" ht="24.95" customHeight="1" spans="1:49">
      <c r="A5" s="56" t="s">
        <v>69</v>
      </c>
      <c r="B5" s="186">
        <f>B6+B22</f>
        <v>76424</v>
      </c>
      <c r="C5" s="186">
        <f>C6+C22</f>
        <v>86858</v>
      </c>
      <c r="D5" s="187">
        <f t="shared" ref="D5:D14" si="0">C5/B5</f>
        <v>1.13652779231655</v>
      </c>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88" t="s">
        <v>70</v>
      </c>
      <c r="B6" s="186">
        <f>SUM(B7:B21)</f>
        <v>75802</v>
      </c>
      <c r="C6" s="186">
        <f>SUM(C7:C21)</f>
        <v>81723</v>
      </c>
      <c r="D6" s="187">
        <f t="shared" si="0"/>
        <v>1.07811139547769</v>
      </c>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09" t="s">
        <v>71</v>
      </c>
      <c r="B7" s="190">
        <v>14074</v>
      </c>
      <c r="C7" s="190">
        <v>26293</v>
      </c>
      <c r="D7" s="191">
        <f t="shared" si="0"/>
        <v>1.86819667471934</v>
      </c>
    </row>
    <row r="8" ht="24.95" customHeight="1" spans="1:4">
      <c r="A8" s="109" t="s">
        <v>72</v>
      </c>
      <c r="B8" s="190">
        <v>24556</v>
      </c>
      <c r="C8" s="190">
        <v>6770</v>
      </c>
      <c r="D8" s="191">
        <f t="shared" si="0"/>
        <v>0.275696367486561</v>
      </c>
    </row>
    <row r="9" ht="24.95" customHeight="1" spans="1:4">
      <c r="A9" s="109" t="s">
        <v>73</v>
      </c>
      <c r="B9" s="190">
        <v>5732</v>
      </c>
      <c r="C9" s="190">
        <v>3239</v>
      </c>
      <c r="D9" s="191">
        <f t="shared" si="0"/>
        <v>0.565073272854152</v>
      </c>
    </row>
    <row r="10" ht="24.95" customHeight="1" spans="1:4">
      <c r="A10" s="109" t="s">
        <v>74</v>
      </c>
      <c r="B10" s="190">
        <v>20</v>
      </c>
      <c r="C10" s="190"/>
      <c r="D10" s="191">
        <f t="shared" si="0"/>
        <v>0</v>
      </c>
    </row>
    <row r="11" ht="24.95" customHeight="1" spans="1:4">
      <c r="A11" s="109" t="s">
        <v>75</v>
      </c>
      <c r="B11" s="190">
        <v>5282</v>
      </c>
      <c r="C11" s="190">
        <v>6082</v>
      </c>
      <c r="D11" s="191">
        <f t="shared" si="0"/>
        <v>1.15145778114351</v>
      </c>
    </row>
    <row r="12" ht="24.95" customHeight="1" spans="1:4">
      <c r="A12" s="109" t="s">
        <v>76</v>
      </c>
      <c r="B12" s="190">
        <v>4559</v>
      </c>
      <c r="C12" s="190">
        <v>6804</v>
      </c>
      <c r="D12" s="191">
        <f t="shared" si="0"/>
        <v>1.49243255099803</v>
      </c>
    </row>
    <row r="13" ht="24.95" customHeight="1" spans="1:4">
      <c r="A13" s="109" t="s">
        <v>77</v>
      </c>
      <c r="B13" s="190">
        <v>3059</v>
      </c>
      <c r="C13" s="190">
        <v>3231</v>
      </c>
      <c r="D13" s="191">
        <f t="shared" si="0"/>
        <v>1.05622752533508</v>
      </c>
    </row>
    <row r="14" ht="24.95" customHeight="1" spans="1:4">
      <c r="A14" s="109" t="s">
        <v>78</v>
      </c>
      <c r="B14" s="190">
        <v>7334</v>
      </c>
      <c r="C14" s="190">
        <v>14220</v>
      </c>
      <c r="D14" s="191">
        <f t="shared" si="0"/>
        <v>1.93891464412326</v>
      </c>
    </row>
    <row r="15" ht="24.95" customHeight="1" spans="1:4">
      <c r="A15" s="109" t="s">
        <v>79</v>
      </c>
      <c r="B15" s="190">
        <v>-5305</v>
      </c>
      <c r="C15" s="190">
        <v>151</v>
      </c>
      <c r="D15" s="191"/>
    </row>
    <row r="16" ht="24.95" customHeight="1" spans="1:4">
      <c r="A16" s="109" t="s">
        <v>80</v>
      </c>
      <c r="B16" s="190">
        <v>478</v>
      </c>
      <c r="C16" s="190">
        <v>2875</v>
      </c>
      <c r="D16" s="191">
        <f t="shared" ref="D16:D19" si="1">C16/B16</f>
        <v>6.01464435146443</v>
      </c>
    </row>
    <row r="17" ht="24.95" customHeight="1" spans="1:4">
      <c r="A17" s="109" t="s">
        <v>81</v>
      </c>
      <c r="B17" s="190">
        <v>15944</v>
      </c>
      <c r="C17" s="190">
        <v>11947</v>
      </c>
      <c r="D17" s="191">
        <f t="shared" si="1"/>
        <v>0.749310085298545</v>
      </c>
    </row>
    <row r="18" ht="24.95" customHeight="1" spans="1:4">
      <c r="A18" s="109" t="s">
        <v>82</v>
      </c>
      <c r="B18" s="190"/>
      <c r="C18" s="190"/>
      <c r="D18" s="191"/>
    </row>
    <row r="19" ht="24.95" customHeight="1" spans="1:4">
      <c r="A19" s="109" t="s">
        <v>83</v>
      </c>
      <c r="B19" s="190">
        <v>109</v>
      </c>
      <c r="C19" s="190">
        <v>111</v>
      </c>
      <c r="D19" s="191">
        <f t="shared" si="1"/>
        <v>1.01834862385321</v>
      </c>
    </row>
    <row r="20" ht="24.95" customHeight="1" spans="1:4">
      <c r="A20" s="109" t="s">
        <v>84</v>
      </c>
      <c r="B20" s="190"/>
      <c r="C20" s="190"/>
      <c r="D20" s="191"/>
    </row>
    <row r="21" ht="24.95" customHeight="1" spans="1:4">
      <c r="A21" s="109" t="s">
        <v>85</v>
      </c>
      <c r="B21" s="190">
        <v>-40</v>
      </c>
      <c r="C21" s="190"/>
      <c r="D21" s="191"/>
    </row>
    <row r="22" ht="24.95" customHeight="1" spans="1:4">
      <c r="A22" s="188" t="s">
        <v>86</v>
      </c>
      <c r="B22" s="186">
        <f>SUM(B23:B29)</f>
        <v>622</v>
      </c>
      <c r="C22" s="186">
        <f>SUM(C23:C29)</f>
        <v>5135</v>
      </c>
      <c r="D22" s="187">
        <f t="shared" ref="D22:D26" si="2">C22/B22</f>
        <v>8.2556270096463</v>
      </c>
    </row>
    <row r="23" ht="24.95" customHeight="1" spans="1:10">
      <c r="A23" s="109" t="s">
        <v>87</v>
      </c>
      <c r="B23" s="190"/>
      <c r="C23" s="190"/>
      <c r="D23" s="191"/>
      <c r="J23" s="186"/>
    </row>
    <row r="24" ht="24.95" customHeight="1" spans="1:4">
      <c r="A24" s="109" t="s">
        <v>88</v>
      </c>
      <c r="B24" s="190">
        <v>28</v>
      </c>
      <c r="C24" s="190">
        <v>3065</v>
      </c>
      <c r="D24" s="191">
        <f t="shared" si="2"/>
        <v>109.464285714286</v>
      </c>
    </row>
    <row r="25" ht="24.95" customHeight="1" spans="1:4">
      <c r="A25" s="109" t="s">
        <v>89</v>
      </c>
      <c r="B25" s="190"/>
      <c r="C25" s="190">
        <v>11</v>
      </c>
      <c r="D25" s="191"/>
    </row>
    <row r="26" ht="24.95" customHeight="1" spans="1:4">
      <c r="A26" s="109" t="s">
        <v>90</v>
      </c>
      <c r="B26" s="190">
        <v>594</v>
      </c>
      <c r="C26" s="190">
        <v>2059</v>
      </c>
      <c r="D26" s="191">
        <f t="shared" si="2"/>
        <v>3.46632996632997</v>
      </c>
    </row>
    <row r="27" ht="24.95" customHeight="1" spans="1:4">
      <c r="A27" s="109" t="s">
        <v>91</v>
      </c>
      <c r="B27" s="190"/>
      <c r="C27" s="190"/>
      <c r="D27" s="191"/>
    </row>
    <row r="28" ht="24.95" customHeight="1" spans="1:4">
      <c r="A28" s="109" t="s">
        <v>92</v>
      </c>
      <c r="B28" s="190"/>
      <c r="C28" s="190"/>
      <c r="D28" s="191"/>
    </row>
    <row r="29" ht="24.95" customHeight="1" spans="1:4">
      <c r="A29" s="109" t="s">
        <v>93</v>
      </c>
      <c r="B29" s="190"/>
      <c r="C29" s="190"/>
      <c r="D29" s="191"/>
    </row>
    <row r="30" ht="21" customHeight="1" spans="1:4">
      <c r="A30" s="239" t="s">
        <v>94</v>
      </c>
      <c r="B30" s="240"/>
      <c r="C30" s="241"/>
      <c r="D30" s="239"/>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25" sqref="C25"/>
    </sheetView>
  </sheetViews>
  <sheetFormatPr defaultColWidth="6.75" defaultRowHeight="11.25"/>
  <cols>
    <col min="1" max="1" width="35.625" style="48" customWidth="1"/>
    <col min="2" max="2" width="15.625" style="48" customWidth="1"/>
    <col min="3" max="3" width="15.625" style="100" customWidth="1"/>
    <col min="4" max="4" width="15.625" style="48" customWidth="1"/>
    <col min="5" max="39" width="9" style="48" customWidth="1"/>
    <col min="40" max="16384" width="6.75" style="48"/>
  </cols>
  <sheetData>
    <row r="1" ht="19.5" customHeight="1" spans="1:1">
      <c r="A1" s="4" t="s">
        <v>332</v>
      </c>
    </row>
    <row r="2" ht="24" customHeight="1" spans="1:39">
      <c r="A2" s="49" t="s">
        <v>322</v>
      </c>
      <c r="B2" s="49"/>
      <c r="C2" s="101"/>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4" customFormat="1" ht="19.5" customHeight="1" spans="1:39">
      <c r="A3" s="51"/>
      <c r="B3" s="52"/>
      <c r="C3" s="178"/>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row>
    <row r="4" s="4" customFormat="1" ht="50.1" customHeight="1" spans="1:39">
      <c r="A4" s="55" t="s">
        <v>65</v>
      </c>
      <c r="B4" s="55" t="s">
        <v>323</v>
      </c>
      <c r="C4" s="92" t="s">
        <v>319</v>
      </c>
      <c r="D4" s="93" t="s">
        <v>324</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67"/>
    </row>
    <row r="5" s="4" customFormat="1" ht="24.95" customHeight="1" spans="1:4">
      <c r="A5" s="94" t="s">
        <v>97</v>
      </c>
      <c r="B5" s="179">
        <f>SUM(B6:B30)</f>
        <v>133832</v>
      </c>
      <c r="C5" s="179">
        <f>SUM(C6:C30)</f>
        <v>137446</v>
      </c>
      <c r="D5" s="180">
        <f t="shared" ref="D5:D9" si="0">C5/B5</f>
        <v>1.02700400502122</v>
      </c>
    </row>
    <row r="6" s="4" customFormat="1" ht="24.95" customHeight="1" spans="1:39">
      <c r="A6" s="96" t="s">
        <v>98</v>
      </c>
      <c r="B6" s="181">
        <v>14860</v>
      </c>
      <c r="C6" s="181">
        <v>13970</v>
      </c>
      <c r="D6" s="182">
        <f t="shared" si="0"/>
        <v>0.940107671601615</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row>
    <row r="7" s="4" customFormat="1" ht="24.95" customHeight="1" spans="1:39">
      <c r="A7" s="96" t="s">
        <v>99</v>
      </c>
      <c r="B7" s="181"/>
      <c r="C7" s="181"/>
      <c r="D7" s="182"/>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row>
    <row r="8" s="4" customFormat="1" ht="24.95" customHeight="1" spans="1:39">
      <c r="A8" s="96" t="s">
        <v>100</v>
      </c>
      <c r="B8" s="181"/>
      <c r="C8" s="181"/>
      <c r="D8" s="182"/>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row>
    <row r="9" s="4" customFormat="1" ht="24.95" customHeight="1" spans="1:39">
      <c r="A9" s="96" t="s">
        <v>101</v>
      </c>
      <c r="B9" s="181">
        <v>600</v>
      </c>
      <c r="C9" s="181">
        <v>700</v>
      </c>
      <c r="D9" s="182">
        <f t="shared" si="0"/>
        <v>1.16666666666667</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row>
    <row r="10" s="4" customFormat="1" ht="24.95" customHeight="1" spans="1:39">
      <c r="A10" s="96" t="s">
        <v>102</v>
      </c>
      <c r="B10" s="181"/>
      <c r="C10" s="181">
        <v>2000</v>
      </c>
      <c r="D10" s="182"/>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row>
    <row r="11" s="4" customFormat="1" ht="24.95" customHeight="1" spans="1:39">
      <c r="A11" s="96" t="s">
        <v>103</v>
      </c>
      <c r="B11" s="181">
        <v>10000</v>
      </c>
      <c r="C11" s="181">
        <v>8000</v>
      </c>
      <c r="D11" s="182">
        <f t="shared" ref="D11:D17" si="1">C11/B11</f>
        <v>0.8</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row>
    <row r="12" s="4" customFormat="1" ht="24.95" customHeight="1" spans="1:39">
      <c r="A12" s="96" t="s">
        <v>104</v>
      </c>
      <c r="B12" s="181">
        <v>266</v>
      </c>
      <c r="C12" s="181">
        <v>264</v>
      </c>
      <c r="D12" s="182">
        <f t="shared" si="1"/>
        <v>0.992481203007519</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row>
    <row r="13" s="4" customFormat="1" ht="24.95" customHeight="1" spans="1:39">
      <c r="A13" s="96" t="s">
        <v>105</v>
      </c>
      <c r="B13" s="181">
        <v>724</v>
      </c>
      <c r="C13" s="181">
        <v>705</v>
      </c>
      <c r="D13" s="182">
        <f t="shared" si="1"/>
        <v>0.973756906077348</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row>
    <row r="14" s="4" customFormat="1" ht="24.95" customHeight="1" spans="1:39">
      <c r="A14" s="96" t="s">
        <v>106</v>
      </c>
      <c r="B14" s="181">
        <v>190</v>
      </c>
      <c r="C14" s="181">
        <v>466</v>
      </c>
      <c r="D14" s="182">
        <f t="shared" si="1"/>
        <v>2.45263157894737</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row>
    <row r="15" s="4" customFormat="1" ht="24.95" customHeight="1" spans="1:39">
      <c r="A15" s="96" t="s">
        <v>107</v>
      </c>
      <c r="B15" s="181">
        <v>206</v>
      </c>
      <c r="C15" s="181">
        <v>167</v>
      </c>
      <c r="D15" s="182">
        <f t="shared" si="1"/>
        <v>0.810679611650485</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row>
    <row r="16" s="4" customFormat="1" ht="24.95" customHeight="1" spans="1:39">
      <c r="A16" s="96" t="s">
        <v>108</v>
      </c>
      <c r="B16" s="181">
        <v>14374</v>
      </c>
      <c r="C16" s="181">
        <v>13580</v>
      </c>
      <c r="D16" s="182">
        <f t="shared" si="1"/>
        <v>0.944761374704327</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row>
    <row r="17" s="4" customFormat="1" ht="24.95" customHeight="1" spans="1:39">
      <c r="A17" s="96" t="s">
        <v>109</v>
      </c>
      <c r="B17" s="181">
        <v>418</v>
      </c>
      <c r="C17" s="181">
        <v>2006</v>
      </c>
      <c r="D17" s="182">
        <f t="shared" si="1"/>
        <v>4.79904306220096</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row>
    <row r="18" s="4" customFormat="1" ht="24.95" customHeight="1" spans="1:39">
      <c r="A18" s="96" t="s">
        <v>110</v>
      </c>
      <c r="B18" s="181"/>
      <c r="C18" s="181"/>
      <c r="D18" s="18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row>
    <row r="19" s="4" customFormat="1" ht="24.95" customHeight="1" spans="1:39">
      <c r="A19" s="96" t="s">
        <v>111</v>
      </c>
      <c r="B19" s="181">
        <v>88560</v>
      </c>
      <c r="C19" s="181">
        <v>93762</v>
      </c>
      <c r="D19" s="182">
        <f>C19/B19</f>
        <v>1.05873983739837</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row>
    <row r="20" s="4" customFormat="1" ht="24.95" customHeight="1" spans="1:39">
      <c r="A20" s="96" t="s">
        <v>112</v>
      </c>
      <c r="B20" s="181"/>
      <c r="C20" s="181"/>
      <c r="D20" s="18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row>
    <row r="21" s="4" customFormat="1" ht="24.95" customHeight="1" spans="1:39">
      <c r="A21" s="96" t="s">
        <v>113</v>
      </c>
      <c r="B21" s="181"/>
      <c r="C21" s="181"/>
      <c r="D21" s="18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row>
    <row r="22" s="4" customFormat="1" ht="24.95" customHeight="1" spans="1:39">
      <c r="A22" s="96" t="s">
        <v>114</v>
      </c>
      <c r="B22" s="181"/>
      <c r="C22" s="181"/>
      <c r="D22" s="18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row>
    <row r="23" s="4" customFormat="1" ht="24.95" customHeight="1" spans="1:39">
      <c r="A23" s="96" t="s">
        <v>115</v>
      </c>
      <c r="B23" s="181"/>
      <c r="C23" s="181"/>
      <c r="D23" s="18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row>
    <row r="24" s="4" customFormat="1" ht="24.95" customHeight="1" spans="1:39">
      <c r="A24" s="96" t="s">
        <v>116</v>
      </c>
      <c r="B24" s="181">
        <v>2334</v>
      </c>
      <c r="C24" s="181">
        <v>226</v>
      </c>
      <c r="D24" s="182">
        <f>C24/B24</f>
        <v>0.0968294772922022</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row>
    <row r="25" s="4" customFormat="1" ht="24.95" customHeight="1" spans="1:39">
      <c r="A25" s="96" t="s">
        <v>117</v>
      </c>
      <c r="B25" s="181"/>
      <c r="C25" s="181"/>
      <c r="D25" s="182"/>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row>
    <row r="26" s="4" customFormat="1" ht="24.95" customHeight="1" spans="1:39">
      <c r="A26" s="96" t="s">
        <v>118</v>
      </c>
      <c r="B26" s="181"/>
      <c r="C26" s="181"/>
      <c r="D26" s="182"/>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row>
    <row r="27" s="4" customFormat="1" ht="24.95" customHeight="1" spans="1:39">
      <c r="A27" s="96" t="s">
        <v>325</v>
      </c>
      <c r="B27" s="181">
        <v>1300</v>
      </c>
      <c r="C27" s="181">
        <v>1600</v>
      </c>
      <c r="D27" s="182">
        <f>C27/B27</f>
        <v>1.23076923076923</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row>
    <row r="28" s="4" customFormat="1" ht="24.95" customHeight="1" spans="1:39">
      <c r="A28" s="96" t="s">
        <v>326</v>
      </c>
      <c r="B28" s="181"/>
      <c r="C28" s="181"/>
      <c r="D28" s="182"/>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row>
    <row r="29" s="4" customFormat="1" ht="24.95" customHeight="1" spans="1:39">
      <c r="A29" s="96" t="s">
        <v>327</v>
      </c>
      <c r="B29" s="181"/>
      <c r="C29" s="181"/>
      <c r="D29" s="182"/>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row>
    <row r="30" s="4" customFormat="1" ht="24.95" customHeight="1" spans="1:39">
      <c r="A30" s="96" t="s">
        <v>328</v>
      </c>
      <c r="B30" s="181"/>
      <c r="C30" s="181"/>
      <c r="D30" s="182"/>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C7" sqref="C7"/>
    </sheetView>
  </sheetViews>
  <sheetFormatPr defaultColWidth="9" defaultRowHeight="14.25" outlineLevelRow="3" outlineLevelCol="3"/>
  <cols>
    <col min="1" max="3" width="20.625" style="43" customWidth="1"/>
    <col min="4" max="4" width="35.625" style="43" customWidth="1"/>
    <col min="5" max="5" width="28.875" style="43" customWidth="1"/>
    <col min="6" max="16384" width="9" style="43"/>
  </cols>
  <sheetData>
    <row r="1" ht="77.25" customHeight="1" spans="1:4">
      <c r="A1" s="89" t="s">
        <v>333</v>
      </c>
      <c r="B1" s="90"/>
      <c r="C1" s="90"/>
      <c r="D1" s="90"/>
    </row>
    <row r="2" ht="12" customHeight="1" spans="1:4">
      <c r="A2" s="176" t="s">
        <v>334</v>
      </c>
      <c r="B2" s="177"/>
      <c r="C2" s="177"/>
      <c r="D2" s="177"/>
    </row>
    <row r="3" ht="21" customHeight="1" spans="1:4">
      <c r="A3" s="177"/>
      <c r="B3" s="177"/>
      <c r="C3" s="177"/>
      <c r="D3" s="177"/>
    </row>
    <row r="4" ht="203" customHeight="1" spans="1:4">
      <c r="A4" s="177"/>
      <c r="B4" s="177"/>
      <c r="C4" s="177"/>
      <c r="D4" s="177"/>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C80" sqref="C80"/>
    </sheetView>
  </sheetViews>
  <sheetFormatPr defaultColWidth="6.75" defaultRowHeight="11.25"/>
  <cols>
    <col min="1" max="1" width="43.8" style="48" customWidth="1"/>
    <col min="2" max="2" width="15.625" style="48" customWidth="1"/>
    <col min="3" max="3" width="15.625" style="100" customWidth="1"/>
    <col min="4" max="6" width="9" style="48" customWidth="1"/>
    <col min="7" max="7" width="5.625" style="48" customWidth="1"/>
    <col min="8" max="8" width="0.75" style="48" customWidth="1"/>
    <col min="9" max="9" width="10.125" style="48" customWidth="1"/>
    <col min="10" max="10" width="5.875" style="48" customWidth="1"/>
    <col min="11" max="16384" width="6.75" style="48"/>
  </cols>
  <sheetData>
    <row r="1" ht="19.5" customHeight="1" spans="1:1">
      <c r="A1" s="4" t="s">
        <v>335</v>
      </c>
    </row>
    <row r="2" s="156" customFormat="1" ht="27.95" customHeight="1" spans="1:253">
      <c r="A2" s="160" t="s">
        <v>336</v>
      </c>
      <c r="B2" s="160"/>
      <c r="C2" s="161"/>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row>
    <row r="3" s="157" customFormat="1" ht="15.95" customHeight="1" spans="1:253">
      <c r="A3" s="162"/>
      <c r="B3" s="52"/>
      <c r="C3" s="163"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row>
    <row r="4" s="158" customFormat="1" ht="36.95" customHeight="1" spans="1:253">
      <c r="A4" s="93" t="s">
        <v>65</v>
      </c>
      <c r="B4" s="93" t="s">
        <v>323</v>
      </c>
      <c r="C4" s="106" t="s">
        <v>319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70"/>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row>
    <row r="5" s="159" customFormat="1" ht="18.95" customHeight="1" spans="1:3">
      <c r="A5" s="171" t="s">
        <v>337</v>
      </c>
      <c r="B5" s="172">
        <v>4451</v>
      </c>
      <c r="C5" s="172">
        <v>4451</v>
      </c>
    </row>
    <row r="6" s="159" customFormat="1" ht="18.95" customHeight="1" spans="1:3">
      <c r="A6" s="167" t="s">
        <v>133</v>
      </c>
      <c r="B6" s="173"/>
      <c r="C6" s="172"/>
    </row>
    <row r="7" s="159" customFormat="1" ht="18.95" customHeight="1" spans="1:3">
      <c r="A7" s="167" t="s">
        <v>134</v>
      </c>
      <c r="B7" s="173"/>
      <c r="C7" s="172"/>
    </row>
    <row r="8" s="159" customFormat="1" ht="18.95" customHeight="1" spans="1:3">
      <c r="A8" s="167" t="s">
        <v>135</v>
      </c>
      <c r="B8" s="173"/>
      <c r="C8" s="172"/>
    </row>
    <row r="9" s="159" customFormat="1" ht="18.95" customHeight="1" spans="1:3">
      <c r="A9" s="167" t="s">
        <v>136</v>
      </c>
      <c r="B9" s="173"/>
      <c r="C9" s="172"/>
    </row>
    <row r="10" s="159" customFormat="1" ht="18.95" customHeight="1" spans="1:3">
      <c r="A10" s="167" t="s">
        <v>137</v>
      </c>
      <c r="B10" s="172"/>
      <c r="C10" s="172"/>
    </row>
    <row r="11" s="159" customFormat="1" ht="18.95" customHeight="1" spans="1:3">
      <c r="A11" s="167" t="s">
        <v>138</v>
      </c>
      <c r="B11" s="172"/>
      <c r="C11" s="172"/>
    </row>
    <row r="12" s="159" customFormat="1" ht="18.95" customHeight="1" spans="1:3">
      <c r="A12" s="167" t="s">
        <v>139</v>
      </c>
      <c r="B12" s="172"/>
      <c r="C12" s="172"/>
    </row>
    <row r="13" s="159" customFormat="1" ht="18.95" customHeight="1" spans="1:3">
      <c r="A13" s="167" t="s">
        <v>338</v>
      </c>
      <c r="B13" s="172"/>
      <c r="C13" s="172"/>
    </row>
    <row r="14" s="159" customFormat="1" ht="18.95" customHeight="1" spans="1:3">
      <c r="A14" s="167" t="s">
        <v>339</v>
      </c>
      <c r="B14" s="172"/>
      <c r="C14" s="172"/>
    </row>
    <row r="15" s="159" customFormat="1" ht="18.95" customHeight="1" spans="1:3">
      <c r="A15" s="167" t="s">
        <v>142</v>
      </c>
      <c r="B15" s="172"/>
      <c r="C15" s="172"/>
    </row>
    <row r="16" s="159" customFormat="1" ht="18.95" customHeight="1" spans="1:3">
      <c r="A16" s="167" t="s">
        <v>143</v>
      </c>
      <c r="B16" s="172">
        <v>4451</v>
      </c>
      <c r="C16" s="172">
        <v>4451</v>
      </c>
    </row>
    <row r="17" s="159" customFormat="1" ht="18.95" customHeight="1" spans="1:3">
      <c r="A17" s="167" t="s">
        <v>144</v>
      </c>
      <c r="B17" s="172"/>
      <c r="C17" s="172"/>
    </row>
    <row r="18" s="159" customFormat="1" ht="18.95" customHeight="1" spans="1:3">
      <c r="A18" s="167" t="s">
        <v>145</v>
      </c>
      <c r="B18" s="172"/>
      <c r="C18" s="172"/>
    </row>
    <row r="19" s="159" customFormat="1" ht="18.95" customHeight="1" spans="1:3">
      <c r="A19" s="167" t="s">
        <v>146</v>
      </c>
      <c r="B19" s="172"/>
      <c r="C19" s="172"/>
    </row>
    <row r="20" s="159" customFormat="1" ht="18.95" customHeight="1" spans="1:3">
      <c r="A20" s="167" t="s">
        <v>147</v>
      </c>
      <c r="B20" s="172"/>
      <c r="C20" s="172"/>
    </row>
    <row r="21" s="159" customFormat="1" ht="18.95" customHeight="1" spans="1:3">
      <c r="A21" s="167" t="s">
        <v>148</v>
      </c>
      <c r="B21" s="172"/>
      <c r="C21" s="172"/>
    </row>
    <row r="22" s="159" customFormat="1" ht="18.95" customHeight="1" spans="1:3">
      <c r="A22" s="167" t="s">
        <v>149</v>
      </c>
      <c r="B22" s="172"/>
      <c r="C22" s="172"/>
    </row>
    <row r="23" s="159" customFormat="1" ht="18.95" customHeight="1" spans="1:3">
      <c r="A23" s="167" t="s">
        <v>340</v>
      </c>
      <c r="B23" s="172"/>
      <c r="C23" s="172"/>
    </row>
    <row r="24" s="159" customFormat="1" ht="18.95" customHeight="1" spans="1:3">
      <c r="A24" s="167" t="s">
        <v>151</v>
      </c>
      <c r="B24" s="172"/>
      <c r="C24" s="172"/>
    </row>
    <row r="25" s="159" customFormat="1" ht="18.95" customHeight="1" spans="1:3">
      <c r="A25" s="167" t="s">
        <v>152</v>
      </c>
      <c r="B25" s="172"/>
      <c r="C25" s="172"/>
    </row>
    <row r="26" s="159" customFormat="1" ht="18.95" customHeight="1" spans="1:3">
      <c r="A26" s="167" t="s">
        <v>150</v>
      </c>
      <c r="B26" s="172"/>
      <c r="C26" s="172"/>
    </row>
    <row r="27" s="159" customFormat="1" ht="18.95" customHeight="1" spans="1:3">
      <c r="A27" s="167" t="s">
        <v>153</v>
      </c>
      <c r="B27" s="172"/>
      <c r="C27" s="172"/>
    </row>
    <row r="28" s="159" customFormat="1" ht="18.95" customHeight="1" spans="1:3">
      <c r="A28" s="167" t="s">
        <v>212</v>
      </c>
      <c r="B28" s="172"/>
      <c r="C28" s="172"/>
    </row>
    <row r="29" s="159" customFormat="1" ht="18.95" customHeight="1" spans="1:3">
      <c r="A29" s="167" t="s">
        <v>213</v>
      </c>
      <c r="B29" s="172"/>
      <c r="C29" s="172"/>
    </row>
    <row r="30" s="159" customFormat="1" ht="18.95" customHeight="1" spans="1:3">
      <c r="A30" s="167" t="s">
        <v>214</v>
      </c>
      <c r="B30" s="172"/>
      <c r="C30" s="172"/>
    </row>
    <row r="31" s="159" customFormat="1" ht="18.95" customHeight="1" spans="1:3">
      <c r="A31" s="167" t="s">
        <v>215</v>
      </c>
      <c r="B31" s="172"/>
      <c r="C31" s="172"/>
    </row>
    <row r="32" s="159" customFormat="1" ht="18.95" customHeight="1" spans="1:3">
      <c r="A32" s="167" t="s">
        <v>216</v>
      </c>
      <c r="B32" s="172"/>
      <c r="C32" s="172"/>
    </row>
    <row r="33" s="159" customFormat="1" ht="18.95" customHeight="1" spans="1:3">
      <c r="A33" s="167" t="s">
        <v>217</v>
      </c>
      <c r="B33" s="172"/>
      <c r="C33" s="172"/>
    </row>
    <row r="34" s="159" customFormat="1" ht="18.95" customHeight="1" spans="1:3">
      <c r="A34" s="167" t="s">
        <v>218</v>
      </c>
      <c r="B34" s="172"/>
      <c r="C34" s="172"/>
    </row>
    <row r="35" s="159" customFormat="1" ht="18.95" customHeight="1" spans="1:3">
      <c r="A35" s="167" t="s">
        <v>219</v>
      </c>
      <c r="B35" s="172"/>
      <c r="C35" s="172"/>
    </row>
    <row r="36" ht="18.95" customHeight="1" spans="1:3">
      <c r="A36" s="167" t="s">
        <v>220</v>
      </c>
      <c r="B36" s="172"/>
      <c r="C36" s="172"/>
    </row>
    <row r="37" ht="18.95" customHeight="1" spans="1:3">
      <c r="A37" s="167" t="s">
        <v>221</v>
      </c>
      <c r="B37" s="172"/>
      <c r="C37" s="172"/>
    </row>
    <row r="38" ht="18.95" customHeight="1" spans="1:3">
      <c r="A38" s="167" t="s">
        <v>222</v>
      </c>
      <c r="B38" s="172"/>
      <c r="C38" s="172"/>
    </row>
    <row r="39" ht="18.95" customHeight="1" spans="1:3">
      <c r="A39" s="167" t="s">
        <v>223</v>
      </c>
      <c r="B39" s="172"/>
      <c r="C39" s="172"/>
    </row>
    <row r="40" ht="18.95" customHeight="1" spans="1:3">
      <c r="A40" s="167" t="s">
        <v>224</v>
      </c>
      <c r="B40" s="172"/>
      <c r="C40" s="172"/>
    </row>
    <row r="41" ht="18.95" customHeight="1" spans="1:3">
      <c r="A41" s="167" t="s">
        <v>225</v>
      </c>
      <c r="B41" s="172"/>
      <c r="C41" s="174"/>
    </row>
    <row r="42" ht="18.95" customHeight="1" spans="1:3">
      <c r="A42" s="167" t="s">
        <v>226</v>
      </c>
      <c r="B42" s="172"/>
      <c r="C42" s="174"/>
    </row>
    <row r="43" ht="18.95" customHeight="1" spans="1:3">
      <c r="A43" s="167" t="s">
        <v>227</v>
      </c>
      <c r="B43" s="172"/>
      <c r="C43" s="174"/>
    </row>
    <row r="44" ht="18.95" customHeight="1" spans="1:3">
      <c r="A44" s="167" t="s">
        <v>228</v>
      </c>
      <c r="B44" s="172"/>
      <c r="C44" s="174"/>
    </row>
    <row r="45" ht="18.95" customHeight="1" spans="1:3">
      <c r="A45" s="167" t="s">
        <v>229</v>
      </c>
      <c r="B45" s="172"/>
      <c r="C45" s="172"/>
    </row>
    <row r="46" ht="18.95" customHeight="1" spans="1:3">
      <c r="A46" s="167" t="s">
        <v>230</v>
      </c>
      <c r="B46" s="172"/>
      <c r="C46" s="174"/>
    </row>
    <row r="47" ht="18.95" customHeight="1" spans="1:3">
      <c r="A47" s="167" t="s">
        <v>231</v>
      </c>
      <c r="B47" s="172"/>
      <c r="C47" s="174"/>
    </row>
    <row r="48" ht="18.95" customHeight="1" spans="1:3">
      <c r="A48" s="167" t="s">
        <v>232</v>
      </c>
      <c r="B48" s="172"/>
      <c r="C48" s="174"/>
    </row>
    <row r="49" ht="18.95" customHeight="1" spans="1:3">
      <c r="A49" s="167" t="s">
        <v>233</v>
      </c>
      <c r="B49" s="172"/>
      <c r="C49" s="172"/>
    </row>
    <row r="50" ht="18.95" customHeight="1" spans="1:3">
      <c r="A50" s="167" t="s">
        <v>176</v>
      </c>
      <c r="B50" s="172"/>
      <c r="C50" s="172"/>
    </row>
    <row r="51" ht="18.95" customHeight="1" spans="1:3">
      <c r="A51" s="167" t="s">
        <v>177</v>
      </c>
      <c r="B51" s="172"/>
      <c r="C51" s="172"/>
    </row>
    <row r="52" ht="18.95" customHeight="1" spans="1:3">
      <c r="A52" s="167" t="s">
        <v>178</v>
      </c>
      <c r="B52" s="172"/>
      <c r="C52" s="172"/>
    </row>
    <row r="53" ht="18.95" customHeight="1" spans="1:3">
      <c r="A53" s="167" t="s">
        <v>179</v>
      </c>
      <c r="B53" s="172"/>
      <c r="C53" s="172"/>
    </row>
    <row r="54" ht="18.95" customHeight="1" spans="1:3">
      <c r="A54" s="167" t="s">
        <v>180</v>
      </c>
      <c r="B54" s="172"/>
      <c r="C54" s="172"/>
    </row>
    <row r="55" ht="18.95" customHeight="1" spans="1:3">
      <c r="A55" s="167" t="s">
        <v>181</v>
      </c>
      <c r="B55" s="172"/>
      <c r="C55" s="172"/>
    </row>
    <row r="56" ht="18.95" customHeight="1" spans="1:3">
      <c r="A56" s="167" t="s">
        <v>182</v>
      </c>
      <c r="B56" s="172"/>
      <c r="C56" s="172"/>
    </row>
    <row r="57" ht="18.95" customHeight="1" spans="1:3">
      <c r="A57" s="167" t="s">
        <v>183</v>
      </c>
      <c r="B57" s="172"/>
      <c r="C57" s="172"/>
    </row>
    <row r="58" ht="18.95" customHeight="1" spans="1:3">
      <c r="A58" s="167" t="s">
        <v>184</v>
      </c>
      <c r="B58" s="172"/>
      <c r="C58" s="172"/>
    </row>
    <row r="59" ht="18.95" customHeight="1" spans="1:3">
      <c r="A59" s="167" t="s">
        <v>185</v>
      </c>
      <c r="B59" s="172"/>
      <c r="C59" s="172"/>
    </row>
    <row r="60" ht="18.95" customHeight="1" spans="1:3">
      <c r="A60" s="167" t="s">
        <v>186</v>
      </c>
      <c r="B60" s="172"/>
      <c r="C60" s="172"/>
    </row>
    <row r="61" ht="18.95" customHeight="1" spans="1:3">
      <c r="A61" s="167" t="s">
        <v>187</v>
      </c>
      <c r="B61" s="172"/>
      <c r="C61" s="172"/>
    </row>
    <row r="62" ht="18.95" customHeight="1" spans="1:3">
      <c r="A62" s="167" t="s">
        <v>188</v>
      </c>
      <c r="B62" s="172"/>
      <c r="C62" s="172"/>
    </row>
    <row r="63" ht="18.95" customHeight="1" spans="1:3">
      <c r="A63" s="167" t="s">
        <v>189</v>
      </c>
      <c r="B63" s="172"/>
      <c r="C63" s="172"/>
    </row>
    <row r="64" ht="18.95" customHeight="1" spans="1:3">
      <c r="A64" s="167" t="s">
        <v>190</v>
      </c>
      <c r="B64" s="172"/>
      <c r="C64" s="172"/>
    </row>
    <row r="65" ht="18.95" customHeight="1" spans="1:3">
      <c r="A65" s="167" t="s">
        <v>191</v>
      </c>
      <c r="B65" s="172"/>
      <c r="C65" s="172"/>
    </row>
    <row r="66" ht="18.95" customHeight="1" spans="1:3">
      <c r="A66" s="167" t="s">
        <v>192</v>
      </c>
      <c r="B66" s="172"/>
      <c r="C66" s="172"/>
    </row>
    <row r="67" ht="18.95" customHeight="1" spans="1:3">
      <c r="A67" s="167" t="s">
        <v>193</v>
      </c>
      <c r="B67" s="172"/>
      <c r="C67" s="172"/>
    </row>
    <row r="68" ht="18.95" customHeight="1" spans="1:3">
      <c r="A68" s="167" t="s">
        <v>194</v>
      </c>
      <c r="B68" s="172"/>
      <c r="C68" s="172"/>
    </row>
    <row r="69" ht="18.95" customHeight="1" spans="1:3">
      <c r="A69" s="167" t="s">
        <v>195</v>
      </c>
      <c r="B69" s="172"/>
      <c r="C69" s="172"/>
    </row>
    <row r="70" ht="18.95" customHeight="1" spans="1:3">
      <c r="A70" s="167" t="s">
        <v>196</v>
      </c>
      <c r="B70" s="174"/>
      <c r="C70" s="174"/>
    </row>
    <row r="71" ht="18.95" customHeight="1" spans="1:3">
      <c r="A71" s="169" t="s">
        <v>197</v>
      </c>
      <c r="B71" s="175">
        <v>4451</v>
      </c>
      <c r="C71" s="175">
        <v>4451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A2" sqref="A2:C2"/>
    </sheetView>
  </sheetViews>
  <sheetFormatPr defaultColWidth="6.75" defaultRowHeight="11.25"/>
  <cols>
    <col min="1" max="1" width="40.75" style="48" customWidth="1"/>
    <col min="2" max="2" width="15.625" style="48" customWidth="1"/>
    <col min="3" max="3" width="15.625" style="100" customWidth="1"/>
    <col min="4" max="6" width="9" style="48" customWidth="1"/>
    <col min="7" max="7" width="5.625" style="48" customWidth="1"/>
    <col min="8" max="8" width="0.75" style="48" customWidth="1"/>
    <col min="9" max="9" width="10.125" style="48" customWidth="1"/>
    <col min="10" max="10" width="5.875" style="48" customWidth="1"/>
    <col min="11" max="16384" width="6.75" style="48"/>
  </cols>
  <sheetData>
    <row r="1" ht="19.5" customHeight="1" spans="1:1">
      <c r="A1" s="4" t="s">
        <v>341</v>
      </c>
    </row>
    <row r="2" s="156" customFormat="1" ht="32.1" customHeight="1" spans="1:253">
      <c r="A2" s="160" t="s">
        <v>342</v>
      </c>
      <c r="B2" s="160"/>
      <c r="C2" s="161"/>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row>
    <row r="3" s="157" customFormat="1" ht="19.5" customHeight="1" spans="1:253">
      <c r="A3" s="162"/>
      <c r="B3" s="52"/>
      <c r="C3" s="163"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row>
    <row r="4" s="158" customFormat="1" ht="42.95" customHeight="1" spans="1:253">
      <c r="A4" s="93" t="s">
        <v>65</v>
      </c>
      <c r="B4" s="93" t="s">
        <v>323</v>
      </c>
      <c r="C4" s="106" t="s">
        <v>319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70"/>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row>
    <row r="5" s="159" customFormat="1" ht="21.95" customHeight="1" spans="1:3">
      <c r="A5" s="164" t="s">
        <v>200</v>
      </c>
      <c r="B5" s="122"/>
      <c r="C5" s="110"/>
    </row>
    <row r="6" s="159" customFormat="1" ht="21.95" customHeight="1" spans="1:3">
      <c r="A6" s="165" t="s">
        <v>201</v>
      </c>
      <c r="B6" s="122"/>
      <c r="C6" s="166"/>
    </row>
    <row r="7" s="159" customFormat="1" ht="21.95" customHeight="1" spans="1:3">
      <c r="A7" s="165" t="s">
        <v>202</v>
      </c>
      <c r="B7" s="122"/>
      <c r="C7" s="110"/>
    </row>
    <row r="8" s="159" customFormat="1" ht="21.95" customHeight="1" spans="1:3">
      <c r="A8" s="165" t="s">
        <v>203</v>
      </c>
      <c r="B8" s="122"/>
      <c r="C8" s="110"/>
    </row>
    <row r="9" s="159" customFormat="1" ht="21.95" customHeight="1" spans="1:3">
      <c r="A9" s="165" t="s">
        <v>343</v>
      </c>
      <c r="B9" s="122"/>
      <c r="C9" s="110"/>
    </row>
    <row r="10" s="159" customFormat="1" ht="21.95" customHeight="1" spans="1:3">
      <c r="A10" s="165" t="s">
        <v>205</v>
      </c>
      <c r="B10" s="122"/>
      <c r="C10" s="110"/>
    </row>
    <row r="11" s="159" customFormat="1" ht="21.95" customHeight="1" spans="1:3">
      <c r="A11" s="165" t="s">
        <v>206</v>
      </c>
      <c r="B11" s="122"/>
      <c r="C11" s="110"/>
    </row>
    <row r="12" s="159" customFormat="1" ht="21.95" customHeight="1" spans="1:3">
      <c r="A12" s="165" t="s">
        <v>207</v>
      </c>
      <c r="B12" s="122"/>
      <c r="C12" s="110"/>
    </row>
    <row r="13" s="159" customFormat="1" ht="21.95" customHeight="1" spans="1:3">
      <c r="A13" s="165" t="s">
        <v>208</v>
      </c>
      <c r="B13" s="122"/>
      <c r="C13" s="110"/>
    </row>
    <row r="14" s="159" customFormat="1" ht="21.95" customHeight="1" spans="1:3">
      <c r="A14" s="165" t="s">
        <v>209</v>
      </c>
      <c r="B14" s="122"/>
      <c r="C14" s="110"/>
    </row>
    <row r="15" s="159" customFormat="1" ht="21.95" customHeight="1" spans="1:3">
      <c r="A15" s="165" t="s">
        <v>210</v>
      </c>
      <c r="B15" s="122"/>
      <c r="C15" s="110"/>
    </row>
    <row r="16" s="159" customFormat="1" ht="21.95" customHeight="1" spans="1:3">
      <c r="A16" s="165" t="s">
        <v>211</v>
      </c>
      <c r="B16" s="122"/>
      <c r="C16" s="110"/>
    </row>
    <row r="17" s="159" customFormat="1" ht="21.95" customHeight="1" spans="1:3">
      <c r="A17" s="167" t="s">
        <v>153</v>
      </c>
      <c r="B17" s="122"/>
      <c r="C17" s="110"/>
    </row>
    <row r="18" s="159" customFormat="1" ht="21.95" customHeight="1" spans="1:3">
      <c r="A18" s="167" t="s">
        <v>154</v>
      </c>
      <c r="B18" s="122"/>
      <c r="C18" s="166"/>
    </row>
    <row r="19" s="159" customFormat="1" ht="21.95" customHeight="1" spans="1:3">
      <c r="A19" s="167" t="s">
        <v>155</v>
      </c>
      <c r="B19" s="122"/>
      <c r="C19" s="166"/>
    </row>
    <row r="20" s="159" customFormat="1" ht="21.95" customHeight="1" spans="1:3">
      <c r="A20" s="167" t="s">
        <v>156</v>
      </c>
      <c r="B20" s="122"/>
      <c r="C20" s="166"/>
    </row>
    <row r="21" s="159" customFormat="1" ht="21.95" customHeight="1" spans="1:3">
      <c r="A21" s="167" t="s">
        <v>157</v>
      </c>
      <c r="B21" s="122"/>
      <c r="C21" s="166"/>
    </row>
    <row r="22" s="159" customFormat="1" ht="21.95" customHeight="1" spans="1:3">
      <c r="A22" s="167" t="s">
        <v>158</v>
      </c>
      <c r="B22" s="122"/>
      <c r="C22" s="166"/>
    </row>
    <row r="23" s="159" customFormat="1" ht="21.95" customHeight="1" spans="1:3">
      <c r="A23" s="167" t="s">
        <v>159</v>
      </c>
      <c r="B23" s="122"/>
      <c r="C23" s="166"/>
    </row>
    <row r="24" s="159" customFormat="1" ht="21.95" customHeight="1" spans="1:3">
      <c r="A24" s="167" t="s">
        <v>160</v>
      </c>
      <c r="B24" s="122"/>
      <c r="C24" s="166"/>
    </row>
    <row r="25" s="159" customFormat="1" ht="21.95" customHeight="1" spans="1:3">
      <c r="A25" s="167" t="s">
        <v>161</v>
      </c>
      <c r="B25" s="122"/>
      <c r="C25" s="166"/>
    </row>
    <row r="26" ht="21.95" customHeight="1" spans="1:3">
      <c r="A26" s="167" t="s">
        <v>162</v>
      </c>
      <c r="B26" s="122"/>
      <c r="C26" s="168"/>
    </row>
    <row r="27" ht="21.95" customHeight="1" spans="1:3">
      <c r="A27" s="167" t="s">
        <v>163</v>
      </c>
      <c r="B27" s="122"/>
      <c r="C27" s="168"/>
    </row>
    <row r="28" ht="21.95" customHeight="1" spans="1:3">
      <c r="A28" s="167" t="s">
        <v>164</v>
      </c>
      <c r="B28" s="122"/>
      <c r="C28" s="168"/>
    </row>
    <row r="29" ht="21.95" customHeight="1" spans="1:3">
      <c r="A29" s="167" t="s">
        <v>165</v>
      </c>
      <c r="B29" s="122"/>
      <c r="C29" s="168"/>
    </row>
    <row r="30" ht="21.95" customHeight="1" spans="1:3">
      <c r="A30" s="167" t="s">
        <v>166</v>
      </c>
      <c r="B30" s="122"/>
      <c r="C30" s="168"/>
    </row>
    <row r="31" ht="21.95" customHeight="1" spans="1:3">
      <c r="A31" s="167" t="s">
        <v>167</v>
      </c>
      <c r="B31" s="122"/>
      <c r="C31" s="168"/>
    </row>
    <row r="32" ht="21.95" customHeight="1" spans="1:3">
      <c r="A32" s="167" t="s">
        <v>168</v>
      </c>
      <c r="B32" s="122"/>
      <c r="C32" s="168"/>
    </row>
    <row r="33" ht="21.95" customHeight="1" spans="1:3">
      <c r="A33" s="167" t="s">
        <v>169</v>
      </c>
      <c r="B33" s="122"/>
      <c r="C33" s="168"/>
    </row>
    <row r="34" ht="21.95" customHeight="1" spans="1:3">
      <c r="A34" s="167" t="s">
        <v>170</v>
      </c>
      <c r="B34" s="122"/>
      <c r="C34" s="168"/>
    </row>
    <row r="35" ht="21.95" customHeight="1" spans="1:3">
      <c r="A35" s="167" t="s">
        <v>171</v>
      </c>
      <c r="B35" s="122"/>
      <c r="C35" s="168"/>
    </row>
    <row r="36" ht="21.95" customHeight="1" spans="1:3">
      <c r="A36" s="167" t="s">
        <v>172</v>
      </c>
      <c r="B36" s="122"/>
      <c r="C36" s="168"/>
    </row>
    <row r="37" ht="21.95" customHeight="1" spans="1:3">
      <c r="A37" s="167" t="s">
        <v>173</v>
      </c>
      <c r="B37" s="122"/>
      <c r="C37" s="168"/>
    </row>
    <row r="38" ht="21.95" customHeight="1" spans="1:3">
      <c r="A38" s="167" t="s">
        <v>174</v>
      </c>
      <c r="B38" s="122"/>
      <c r="C38" s="168"/>
    </row>
    <row r="39" ht="21.95" customHeight="1" spans="1:3">
      <c r="A39" s="167" t="s">
        <v>175</v>
      </c>
      <c r="B39" s="122"/>
      <c r="C39" s="110"/>
    </row>
    <row r="40" ht="21.95" customHeight="1" spans="1:3">
      <c r="A40" s="167" t="s">
        <v>176</v>
      </c>
      <c r="B40" s="122"/>
      <c r="C40" s="110"/>
    </row>
    <row r="41" ht="21.95" customHeight="1" spans="1:3">
      <c r="A41" s="167" t="s">
        <v>177</v>
      </c>
      <c r="B41" s="122"/>
      <c r="C41" s="110"/>
    </row>
    <row r="42" ht="21.95" customHeight="1" spans="1:3">
      <c r="A42" s="167" t="s">
        <v>178</v>
      </c>
      <c r="B42" s="122"/>
      <c r="C42" s="110"/>
    </row>
    <row r="43" ht="21.95" customHeight="1" spans="1:3">
      <c r="A43" s="167" t="s">
        <v>179</v>
      </c>
      <c r="B43" s="122"/>
      <c r="C43" s="110"/>
    </row>
    <row r="44" ht="21.95" customHeight="1" spans="1:3">
      <c r="A44" s="167" t="s">
        <v>180</v>
      </c>
      <c r="B44" s="122"/>
      <c r="C44" s="110"/>
    </row>
    <row r="45" ht="21.95" customHeight="1" spans="1:3">
      <c r="A45" s="167" t="s">
        <v>181</v>
      </c>
      <c r="B45" s="122"/>
      <c r="C45" s="110"/>
    </row>
    <row r="46" ht="21.95" customHeight="1" spans="1:3">
      <c r="A46" s="167" t="s">
        <v>182</v>
      </c>
      <c r="B46" s="122"/>
      <c r="C46" s="110"/>
    </row>
    <row r="47" ht="21.95" customHeight="1" spans="1:3">
      <c r="A47" s="167" t="s">
        <v>183</v>
      </c>
      <c r="B47" s="122"/>
      <c r="C47" s="110"/>
    </row>
    <row r="48" ht="21.95" customHeight="1" spans="1:3">
      <c r="A48" s="167" t="s">
        <v>184</v>
      </c>
      <c r="B48" s="122"/>
      <c r="C48" s="110"/>
    </row>
    <row r="49" ht="21.95" customHeight="1" spans="1:3">
      <c r="A49" s="167" t="s">
        <v>185</v>
      </c>
      <c r="B49" s="122"/>
      <c r="C49" s="110"/>
    </row>
    <row r="50" ht="21.95" customHeight="1" spans="1:3">
      <c r="A50" s="167" t="s">
        <v>186</v>
      </c>
      <c r="B50" s="122"/>
      <c r="C50" s="110"/>
    </row>
    <row r="51" ht="21.95" customHeight="1" spans="1:3">
      <c r="A51" s="167" t="s">
        <v>187</v>
      </c>
      <c r="B51" s="122"/>
      <c r="C51" s="110"/>
    </row>
    <row r="52" ht="21.95" customHeight="1" spans="1:3">
      <c r="A52" s="167" t="s">
        <v>188</v>
      </c>
      <c r="B52" s="122"/>
      <c r="C52" s="110"/>
    </row>
    <row r="53" ht="21.95" customHeight="1" spans="1:3">
      <c r="A53" s="167" t="s">
        <v>189</v>
      </c>
      <c r="B53" s="122"/>
      <c r="C53" s="168"/>
    </row>
    <row r="54" ht="21.95" customHeight="1" spans="1:3">
      <c r="A54" s="167" t="s">
        <v>190</v>
      </c>
      <c r="B54" s="122"/>
      <c r="C54" s="168"/>
    </row>
    <row r="55" ht="21.95" customHeight="1" spans="1:3">
      <c r="A55" s="167" t="s">
        <v>191</v>
      </c>
      <c r="B55" s="122"/>
      <c r="C55" s="168"/>
    </row>
    <row r="56" ht="21.95" customHeight="1" spans="1:3">
      <c r="A56" s="167" t="s">
        <v>192</v>
      </c>
      <c r="B56" s="122"/>
      <c r="C56" s="168"/>
    </row>
    <row r="57" ht="21.95" customHeight="1" spans="1:3">
      <c r="A57" s="167" t="s">
        <v>193</v>
      </c>
      <c r="B57" s="122"/>
      <c r="C57" s="168"/>
    </row>
    <row r="58" ht="21.95" customHeight="1" spans="1:3">
      <c r="A58" s="167" t="s">
        <v>194</v>
      </c>
      <c r="B58" s="122"/>
      <c r="C58" s="168"/>
    </row>
    <row r="59" ht="21.95" customHeight="1" spans="1:3">
      <c r="A59" s="167" t="s">
        <v>195</v>
      </c>
      <c r="B59" s="122"/>
      <c r="C59" s="168"/>
    </row>
    <row r="60" ht="21.95" customHeight="1" spans="1:3">
      <c r="A60" s="167" t="s">
        <v>196</v>
      </c>
      <c r="B60" s="122"/>
      <c r="C60" s="168"/>
    </row>
    <row r="61" ht="21.95" customHeight="1" spans="1:3">
      <c r="A61" s="169" t="s">
        <v>197</v>
      </c>
      <c r="B61" s="121"/>
      <c r="C61" s="107"/>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F12" sqref="F12"/>
    </sheetView>
  </sheetViews>
  <sheetFormatPr defaultColWidth="9.125" defaultRowHeight="14.25" outlineLevelCol="3"/>
  <cols>
    <col min="1" max="1" width="35.625" style="98" customWidth="1"/>
    <col min="2" max="4" width="15.625" style="9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4" customFormat="1" ht="19.5" customHeight="1" spans="1:3">
      <c r="A1" s="4" t="s">
        <v>344</v>
      </c>
      <c r="B1" s="125"/>
      <c r="C1" s="125"/>
    </row>
    <row r="2" s="125" customFormat="1" ht="20.25" spans="1:4">
      <c r="A2" s="70" t="s">
        <v>345</v>
      </c>
      <c r="B2" s="70"/>
      <c r="C2" s="119"/>
      <c r="D2" s="70"/>
    </row>
    <row r="3" s="126" customFormat="1" ht="19.5" customHeight="1" spans="1:4">
      <c r="A3" s="130"/>
      <c r="B3" s="130"/>
      <c r="C3" s="130"/>
      <c r="D3" s="131" t="s">
        <v>64</v>
      </c>
    </row>
    <row r="4" s="126" customFormat="1" ht="50.1" customHeight="1" spans="1:4">
      <c r="A4" s="152" t="s">
        <v>65</v>
      </c>
      <c r="B4" s="153" t="s">
        <v>67</v>
      </c>
      <c r="C4" s="154" t="s">
        <v>319</v>
      </c>
      <c r="D4" s="155" t="s">
        <v>320</v>
      </c>
    </row>
    <row r="5" s="127" customFormat="1" ht="24.95" customHeight="1" spans="1:4">
      <c r="A5" s="133" t="s">
        <v>69</v>
      </c>
      <c r="B5" s="142">
        <f>SUM(B6:B19)</f>
        <v>235559</v>
      </c>
      <c r="C5" s="134">
        <f>SUM(C6:C19)</f>
        <v>281000</v>
      </c>
      <c r="D5" s="143">
        <f>C5/B5</f>
        <v>1.19290708484923</v>
      </c>
    </row>
    <row r="6" s="127" customFormat="1" ht="24.95" customHeight="1" spans="1:4">
      <c r="A6" s="136" t="s">
        <v>236</v>
      </c>
      <c r="B6" s="144"/>
      <c r="C6" s="145"/>
      <c r="D6" s="144"/>
    </row>
    <row r="7" s="127" customFormat="1" ht="24.95" customHeight="1" spans="1:4">
      <c r="A7" s="136" t="s">
        <v>237</v>
      </c>
      <c r="B7" s="144"/>
      <c r="C7" s="145"/>
      <c r="D7" s="144"/>
    </row>
    <row r="8" s="127" customFormat="1" ht="24.95" customHeight="1" spans="1:4">
      <c r="A8" s="136" t="s">
        <v>238</v>
      </c>
      <c r="B8" s="146"/>
      <c r="C8" s="147"/>
      <c r="D8" s="146"/>
    </row>
    <row r="9" s="127" customFormat="1" ht="24.95" customHeight="1" spans="1:4">
      <c r="A9" s="136" t="s">
        <v>239</v>
      </c>
      <c r="B9" s="146"/>
      <c r="C9" s="147"/>
      <c r="D9" s="146"/>
    </row>
    <row r="10" s="127" customFormat="1" ht="24.95" customHeight="1" spans="1:4">
      <c r="A10" s="136" t="s">
        <v>240</v>
      </c>
      <c r="B10" s="148">
        <v>232629</v>
      </c>
      <c r="C10" s="147">
        <v>280000</v>
      </c>
      <c r="D10" s="149">
        <f>C10/B10</f>
        <v>1.20363325294783</v>
      </c>
    </row>
    <row r="11" s="127" customFormat="1" ht="24.95" customHeight="1" spans="1:4">
      <c r="A11" s="136" t="s">
        <v>241</v>
      </c>
      <c r="B11" s="148"/>
      <c r="C11" s="147"/>
      <c r="D11" s="149"/>
    </row>
    <row r="12" s="128" customFormat="1" ht="24.95" customHeight="1" spans="1:4">
      <c r="A12" s="136" t="s">
        <v>242</v>
      </c>
      <c r="B12" s="148"/>
      <c r="C12" s="147"/>
      <c r="D12" s="149"/>
    </row>
    <row r="13" s="98" customFormat="1" ht="24.95" customHeight="1" spans="1:4">
      <c r="A13" s="136" t="s">
        <v>243</v>
      </c>
      <c r="B13" s="147"/>
      <c r="C13" s="147"/>
      <c r="D13" s="149"/>
    </row>
    <row r="14" ht="24.95" customHeight="1" spans="1:4">
      <c r="A14" s="136" t="s">
        <v>244</v>
      </c>
      <c r="B14" s="147"/>
      <c r="C14" s="147"/>
      <c r="D14" s="149"/>
    </row>
    <row r="15" ht="24.95" customHeight="1" spans="1:4">
      <c r="A15" s="136" t="s">
        <v>245</v>
      </c>
      <c r="B15" s="147"/>
      <c r="C15" s="147"/>
      <c r="D15" s="149"/>
    </row>
    <row r="16" ht="24.95" customHeight="1" spans="1:4">
      <c r="A16" s="136" t="s">
        <v>246</v>
      </c>
      <c r="B16" s="147"/>
      <c r="C16" s="147"/>
      <c r="D16" s="149"/>
    </row>
    <row r="17" ht="35.25" customHeight="1" spans="1:4">
      <c r="A17" s="136" t="s">
        <v>247</v>
      </c>
      <c r="B17" s="147"/>
      <c r="C17" s="147"/>
      <c r="D17" s="149"/>
    </row>
    <row r="18" ht="24.95" customHeight="1" spans="1:4">
      <c r="A18" s="136" t="s">
        <v>248</v>
      </c>
      <c r="B18" s="147">
        <v>2930</v>
      </c>
      <c r="C18" s="147">
        <v>1000</v>
      </c>
      <c r="D18" s="149">
        <f>C18/B18</f>
        <v>0.341296928327645</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4"/>
  <sheetViews>
    <sheetView showGridLines="0" showZeros="0" view="pageBreakPreview" zoomScaleNormal="100" workbookViewId="0">
      <selection activeCell="C17" sqref="C17"/>
    </sheetView>
  </sheetViews>
  <sheetFormatPr defaultColWidth="9.125" defaultRowHeight="14.25"/>
  <cols>
    <col min="1" max="1" width="35.625" style="98" customWidth="1"/>
    <col min="2" max="4" width="15.625" style="9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4" customFormat="1" ht="19.5" customHeight="1" spans="1:3">
      <c r="A1" s="4" t="s">
        <v>346</v>
      </c>
      <c r="B1" s="125"/>
      <c r="C1" s="125"/>
    </row>
    <row r="2" s="125" customFormat="1" ht="20.25" spans="1:4">
      <c r="A2" s="70" t="s">
        <v>347</v>
      </c>
      <c r="B2" s="70"/>
      <c r="C2" s="119"/>
      <c r="D2" s="70"/>
    </row>
    <row r="3" s="126" customFormat="1" ht="19.5" customHeight="1" spans="1:4">
      <c r="A3" s="130"/>
      <c r="B3" s="130"/>
      <c r="C3" s="130"/>
      <c r="D3" s="131" t="s">
        <v>64</v>
      </c>
    </row>
    <row r="4" s="126" customFormat="1" ht="50.1" customHeight="1" spans="1:4">
      <c r="A4" s="132" t="s">
        <v>65</v>
      </c>
      <c r="B4" s="56" t="s">
        <v>323</v>
      </c>
      <c r="C4" s="57" t="s">
        <v>319</v>
      </c>
      <c r="D4" s="93" t="s">
        <v>324</v>
      </c>
    </row>
    <row r="5" s="127" customFormat="1" ht="24.95" customHeight="1" spans="1:4">
      <c r="A5" s="133" t="s">
        <v>97</v>
      </c>
      <c r="B5" s="134">
        <f>SUM(B6:B14)</f>
        <v>178141</v>
      </c>
      <c r="C5" s="134">
        <f>SUM(C6:C14)</f>
        <v>172726</v>
      </c>
      <c r="D5" s="135">
        <f t="shared" ref="D5:D9" si="0">C5/B5</f>
        <v>0.969602730421408</v>
      </c>
    </row>
    <row r="6" s="127" customFormat="1" ht="24.95" customHeight="1" spans="1:4">
      <c r="A6" s="136" t="s">
        <v>251</v>
      </c>
      <c r="B6" s="137"/>
      <c r="C6" s="137"/>
      <c r="D6" s="138"/>
    </row>
    <row r="7" s="127" customFormat="1" ht="24.95" customHeight="1" spans="1:4">
      <c r="A7" s="136" t="s">
        <v>252</v>
      </c>
      <c r="B7" s="137"/>
      <c r="C7" s="137"/>
      <c r="D7" s="138"/>
    </row>
    <row r="8" s="127" customFormat="1" ht="24.95" customHeight="1" spans="1:4">
      <c r="A8" s="136" t="s">
        <v>253</v>
      </c>
      <c r="B8" s="137">
        <v>174313</v>
      </c>
      <c r="C8" s="137">
        <v>171000</v>
      </c>
      <c r="D8" s="139">
        <f t="shared" si="0"/>
        <v>0.980993959142462</v>
      </c>
    </row>
    <row r="9" s="127" customFormat="1" ht="24.95" customHeight="1" spans="1:4">
      <c r="A9" s="136" t="s">
        <v>254</v>
      </c>
      <c r="B9" s="137">
        <v>3828</v>
      </c>
      <c r="C9" s="137">
        <v>1726</v>
      </c>
      <c r="D9" s="139">
        <f t="shared" si="0"/>
        <v>0.450888192267503</v>
      </c>
    </row>
    <row r="10" s="127" customFormat="1" ht="24.95" customHeight="1" spans="1:4">
      <c r="A10" s="136" t="s">
        <v>255</v>
      </c>
      <c r="B10" s="137"/>
      <c r="C10" s="137"/>
      <c r="D10" s="138"/>
    </row>
    <row r="11" s="127" customFormat="1" ht="24.95" customHeight="1" spans="1:4">
      <c r="A11" s="136" t="s">
        <v>256</v>
      </c>
      <c r="B11" s="137"/>
      <c r="C11" s="137"/>
      <c r="D11" s="138"/>
    </row>
    <row r="12" s="128" customFormat="1" ht="24.95" customHeight="1" spans="1:9">
      <c r="A12" s="136" t="s">
        <v>257</v>
      </c>
      <c r="B12" s="137"/>
      <c r="C12" s="137"/>
      <c r="D12" s="138"/>
      <c r="G12" s="127"/>
      <c r="I12" s="127"/>
    </row>
    <row r="13" s="98" customFormat="1" ht="24.95" customHeight="1" spans="1:4">
      <c r="A13" s="136" t="s">
        <v>258</v>
      </c>
      <c r="B13" s="137"/>
      <c r="C13" s="137"/>
      <c r="D13" s="138"/>
    </row>
    <row r="14" spans="2:4">
      <c r="B14" s="150"/>
      <c r="C14" s="150"/>
      <c r="D14" s="15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G12" sqref="G12"/>
    </sheetView>
  </sheetViews>
  <sheetFormatPr defaultColWidth="9.125" defaultRowHeight="14.25" outlineLevelCol="3"/>
  <cols>
    <col min="1" max="1" width="35.625" style="98" customWidth="1"/>
    <col min="2" max="4" width="15.625" style="9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4" customFormat="1" ht="19.5" customHeight="1" spans="1:3">
      <c r="A1" s="4" t="s">
        <v>348</v>
      </c>
      <c r="B1" s="125"/>
      <c r="C1" s="125"/>
    </row>
    <row r="2" s="125" customFormat="1" ht="20.25" spans="1:4">
      <c r="A2" s="70" t="s">
        <v>345</v>
      </c>
      <c r="B2" s="70"/>
      <c r="C2" s="119"/>
      <c r="D2" s="70"/>
    </row>
    <row r="3" s="126" customFormat="1" ht="19.5" customHeight="1" spans="1:4">
      <c r="A3" s="130"/>
      <c r="B3" s="130"/>
      <c r="C3" s="130"/>
      <c r="D3" s="131" t="s">
        <v>64</v>
      </c>
    </row>
    <row r="4" s="126" customFormat="1" ht="50.1" customHeight="1" spans="1:4">
      <c r="A4" s="132" t="s">
        <v>65</v>
      </c>
      <c r="B4" s="56" t="s">
        <v>67</v>
      </c>
      <c r="C4" s="57" t="s">
        <v>319</v>
      </c>
      <c r="D4" s="93" t="s">
        <v>320</v>
      </c>
    </row>
    <row r="5" s="127" customFormat="1" ht="24.95" customHeight="1" spans="1:4">
      <c r="A5" s="133" t="s">
        <v>69</v>
      </c>
      <c r="B5" s="142">
        <f>SUM(B6:B19)</f>
        <v>235559</v>
      </c>
      <c r="C5" s="134">
        <f>SUM(C6:C19)</f>
        <v>281000</v>
      </c>
      <c r="D5" s="143">
        <f>C5/B5</f>
        <v>1.19290708484923</v>
      </c>
    </row>
    <row r="6" s="127" customFormat="1" ht="24.95" customHeight="1" spans="1:4">
      <c r="A6" s="136" t="s">
        <v>236</v>
      </c>
      <c r="B6" s="144"/>
      <c r="C6" s="145"/>
      <c r="D6" s="144"/>
    </row>
    <row r="7" s="127" customFormat="1" ht="24.95" customHeight="1" spans="1:4">
      <c r="A7" s="136" t="s">
        <v>237</v>
      </c>
      <c r="B7" s="144"/>
      <c r="C7" s="145"/>
      <c r="D7" s="144"/>
    </row>
    <row r="8" s="127" customFormat="1" ht="24.95" customHeight="1" spans="1:4">
      <c r="A8" s="136" t="s">
        <v>238</v>
      </c>
      <c r="B8" s="146"/>
      <c r="C8" s="147"/>
      <c r="D8" s="146"/>
    </row>
    <row r="9" s="127" customFormat="1" ht="24.95" customHeight="1" spans="1:4">
      <c r="A9" s="136" t="s">
        <v>239</v>
      </c>
      <c r="B9" s="146"/>
      <c r="C9" s="147"/>
      <c r="D9" s="146"/>
    </row>
    <row r="10" s="127" customFormat="1" ht="24.95" customHeight="1" spans="1:4">
      <c r="A10" s="136" t="s">
        <v>240</v>
      </c>
      <c r="B10" s="148">
        <v>232629</v>
      </c>
      <c r="C10" s="147">
        <v>280000</v>
      </c>
      <c r="D10" s="149">
        <f>C10/B10</f>
        <v>1.20363325294783</v>
      </c>
    </row>
    <row r="11" s="127" customFormat="1" ht="24.95" customHeight="1" spans="1:4">
      <c r="A11" s="136" t="s">
        <v>241</v>
      </c>
      <c r="B11" s="148"/>
      <c r="C11" s="147"/>
      <c r="D11" s="149"/>
    </row>
    <row r="12" s="128" customFormat="1" ht="24.95" customHeight="1" spans="1:4">
      <c r="A12" s="136" t="s">
        <v>242</v>
      </c>
      <c r="B12" s="148"/>
      <c r="C12" s="147"/>
      <c r="D12" s="149"/>
    </row>
    <row r="13" s="98" customFormat="1" ht="24.95" customHeight="1" spans="1:4">
      <c r="A13" s="136" t="s">
        <v>243</v>
      </c>
      <c r="B13" s="147"/>
      <c r="C13" s="147"/>
      <c r="D13" s="149"/>
    </row>
    <row r="14" ht="24.95" customHeight="1" spans="1:4">
      <c r="A14" s="136" t="s">
        <v>244</v>
      </c>
      <c r="B14" s="147"/>
      <c r="C14" s="147"/>
      <c r="D14" s="149"/>
    </row>
    <row r="15" ht="24.95" customHeight="1" spans="1:4">
      <c r="A15" s="136" t="s">
        <v>245</v>
      </c>
      <c r="B15" s="147"/>
      <c r="C15" s="147"/>
      <c r="D15" s="149"/>
    </row>
    <row r="16" ht="24.95" customHeight="1" spans="1:4">
      <c r="A16" s="136" t="s">
        <v>246</v>
      </c>
      <c r="B16" s="147"/>
      <c r="C16" s="147"/>
      <c r="D16" s="149"/>
    </row>
    <row r="17" ht="39.75" customHeight="1" spans="1:4">
      <c r="A17" s="136" t="s">
        <v>247</v>
      </c>
      <c r="B17" s="147"/>
      <c r="C17" s="147"/>
      <c r="D17" s="149"/>
    </row>
    <row r="18" ht="24.95" customHeight="1" spans="1:4">
      <c r="A18" s="136" t="s">
        <v>248</v>
      </c>
      <c r="B18" s="147">
        <v>2930</v>
      </c>
      <c r="C18" s="147">
        <v>1000</v>
      </c>
      <c r="D18" s="149">
        <f>C18/B18</f>
        <v>0.341296928327645</v>
      </c>
    </row>
    <row r="19" spans="2:4">
      <c r="B19" s="127"/>
      <c r="C19" s="127"/>
      <c r="D19" s="12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2" sqref="A2:D5"/>
    </sheetView>
  </sheetViews>
  <sheetFormatPr defaultColWidth="9" defaultRowHeight="14.25" outlineLevelRow="4" outlineLevelCol="3"/>
  <cols>
    <col min="1" max="3" width="22" style="43" customWidth="1"/>
    <col min="4" max="4" width="15.25" style="43" customWidth="1"/>
    <col min="5" max="5" width="28.875" style="43" customWidth="1"/>
    <col min="6" max="16384" width="9" style="43"/>
  </cols>
  <sheetData>
    <row r="1" ht="81" customHeight="1" spans="1:4">
      <c r="A1" s="89" t="s">
        <v>349</v>
      </c>
      <c r="B1" s="90"/>
      <c r="C1" s="90"/>
      <c r="D1" s="90"/>
    </row>
    <row r="2" ht="2" customHeight="1" spans="1:4">
      <c r="A2" s="140" t="s">
        <v>350</v>
      </c>
      <c r="B2" s="141"/>
      <c r="C2" s="141"/>
      <c r="D2" s="141"/>
    </row>
    <row r="3" hidden="1" spans="1:4">
      <c r="A3" s="141"/>
      <c r="B3" s="141"/>
      <c r="C3" s="141"/>
      <c r="D3" s="141"/>
    </row>
    <row r="4" hidden="1" spans="1:4">
      <c r="A4" s="141"/>
      <c r="B4" s="141"/>
      <c r="C4" s="141"/>
      <c r="D4" s="141"/>
    </row>
    <row r="5" ht="144" customHeight="1" spans="1:4">
      <c r="A5" s="141"/>
      <c r="B5" s="141"/>
      <c r="C5" s="141"/>
      <c r="D5" s="141"/>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C21" sqref="C21"/>
    </sheetView>
  </sheetViews>
  <sheetFormatPr defaultColWidth="9.125" defaultRowHeight="14.25" outlineLevelCol="3"/>
  <cols>
    <col min="1" max="1" width="35.625" style="98" customWidth="1"/>
    <col min="2" max="4" width="15.625" style="9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4" customFormat="1" ht="19.5" customHeight="1" spans="1:3">
      <c r="A1" s="4" t="s">
        <v>351</v>
      </c>
      <c r="B1" s="125"/>
      <c r="C1" s="125"/>
    </row>
    <row r="2" s="125" customFormat="1" ht="20.25" spans="1:4">
      <c r="A2" s="70" t="s">
        <v>347</v>
      </c>
      <c r="B2" s="70"/>
      <c r="C2" s="119"/>
      <c r="D2" s="70"/>
    </row>
    <row r="3" s="126" customFormat="1" ht="19.5" customHeight="1" spans="1:4">
      <c r="A3" s="130"/>
      <c r="B3" s="130"/>
      <c r="C3" s="130"/>
      <c r="D3" s="131" t="s">
        <v>64</v>
      </c>
    </row>
    <row r="4" s="126" customFormat="1" ht="50.1" customHeight="1" spans="1:4">
      <c r="A4" s="132" t="s">
        <v>65</v>
      </c>
      <c r="B4" s="56" t="s">
        <v>323</v>
      </c>
      <c r="C4" s="57" t="s">
        <v>319</v>
      </c>
      <c r="D4" s="93" t="s">
        <v>324</v>
      </c>
    </row>
    <row r="5" s="127" customFormat="1" ht="24.95" customHeight="1" spans="1:4">
      <c r="A5" s="133" t="s">
        <v>97</v>
      </c>
      <c r="B5" s="134">
        <f>SUM(B6:B14)</f>
        <v>178141</v>
      </c>
      <c r="C5" s="134">
        <f>SUM(C6:C14)</f>
        <v>172726</v>
      </c>
      <c r="D5" s="135">
        <f t="shared" ref="D5:D9" si="0">C5/B5</f>
        <v>0.969602730421408</v>
      </c>
    </row>
    <row r="6" s="127" customFormat="1" ht="24.95" customHeight="1" spans="1:4">
      <c r="A6" s="136" t="s">
        <v>251</v>
      </c>
      <c r="B6" s="137"/>
      <c r="C6" s="137"/>
      <c r="D6" s="138"/>
    </row>
    <row r="7" s="127" customFormat="1" ht="24.95" customHeight="1" spans="1:4">
      <c r="A7" s="136" t="s">
        <v>252</v>
      </c>
      <c r="B7" s="137"/>
      <c r="C7" s="137"/>
      <c r="D7" s="138"/>
    </row>
    <row r="8" s="127" customFormat="1" ht="24.95" customHeight="1" spans="1:4">
      <c r="A8" s="136" t="s">
        <v>253</v>
      </c>
      <c r="B8" s="137">
        <v>174313</v>
      </c>
      <c r="C8" s="137">
        <v>171000</v>
      </c>
      <c r="D8" s="139">
        <f t="shared" si="0"/>
        <v>0.980993959142462</v>
      </c>
    </row>
    <row r="9" s="127" customFormat="1" ht="24.95" customHeight="1" spans="1:4">
      <c r="A9" s="136" t="s">
        <v>254</v>
      </c>
      <c r="B9" s="137">
        <v>3828</v>
      </c>
      <c r="C9" s="137">
        <v>1726</v>
      </c>
      <c r="D9" s="139">
        <f t="shared" si="0"/>
        <v>0.450888192267503</v>
      </c>
    </row>
    <row r="10" s="127" customFormat="1" ht="24.95" customHeight="1" spans="1:4">
      <c r="A10" s="136" t="s">
        <v>255</v>
      </c>
      <c r="B10" s="137"/>
      <c r="C10" s="137"/>
      <c r="D10" s="138"/>
    </row>
    <row r="11" s="127" customFormat="1" ht="24.95" customHeight="1" spans="1:4">
      <c r="A11" s="136" t="s">
        <v>256</v>
      </c>
      <c r="B11" s="137"/>
      <c r="C11" s="137"/>
      <c r="D11" s="138"/>
    </row>
    <row r="12" s="128" customFormat="1" ht="24.95" customHeight="1" spans="1:4">
      <c r="A12" s="136" t="s">
        <v>257</v>
      </c>
      <c r="B12" s="137"/>
      <c r="C12" s="137"/>
      <c r="D12" s="138"/>
    </row>
    <row r="13" s="98" customFormat="1" ht="24.95" customHeight="1" spans="1:4">
      <c r="A13" s="136" t="s">
        <v>258</v>
      </c>
      <c r="B13" s="137"/>
      <c r="C13" s="137"/>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D19" sqref="D19"/>
    </sheetView>
  </sheetViews>
  <sheetFormatPr defaultColWidth="9" defaultRowHeight="14.25" outlineLevelRow="5" outlineLevelCol="3"/>
  <cols>
    <col min="1" max="2" width="22" style="43" customWidth="1"/>
    <col min="3" max="3" width="13.375" style="43" customWidth="1"/>
    <col min="4" max="4" width="26.125" style="43" customWidth="1"/>
    <col min="5" max="5" width="28.875" style="43" customWidth="1"/>
    <col min="6" max="16384" width="9" style="43"/>
  </cols>
  <sheetData>
    <row r="1" ht="90" customHeight="1" spans="1:4">
      <c r="A1" s="89" t="s">
        <v>352</v>
      </c>
      <c r="B1" s="90"/>
      <c r="C1" s="90"/>
      <c r="D1" s="90"/>
    </row>
    <row r="2" spans="1:4">
      <c r="A2" s="99" t="s">
        <v>353</v>
      </c>
      <c r="B2" s="123"/>
      <c r="C2" s="123"/>
      <c r="D2" s="123"/>
    </row>
    <row r="3" spans="1:4">
      <c r="A3" s="123"/>
      <c r="B3" s="123"/>
      <c r="C3" s="123"/>
      <c r="D3" s="123"/>
    </row>
    <row r="4" spans="1:4">
      <c r="A4" s="123"/>
      <c r="B4" s="123"/>
      <c r="C4" s="123"/>
      <c r="D4" s="123"/>
    </row>
    <row r="5" spans="1:4">
      <c r="A5" s="123"/>
      <c r="B5" s="123"/>
      <c r="C5" s="123"/>
      <c r="D5" s="123"/>
    </row>
    <row r="6" ht="116" customHeight="1" spans="1:4">
      <c r="A6" s="123"/>
      <c r="B6" s="123"/>
      <c r="C6" s="123"/>
      <c r="D6" s="123"/>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A2" sqref="A2:D2"/>
    </sheetView>
  </sheetViews>
  <sheetFormatPr defaultColWidth="6.75" defaultRowHeight="11.25"/>
  <cols>
    <col min="1" max="1" width="35.625" style="48" customWidth="1"/>
    <col min="2" max="2" width="15.625" style="48" customWidth="1"/>
    <col min="3" max="3" width="15.625" style="100" customWidth="1"/>
    <col min="4" max="4" width="15.625" style="48" customWidth="1"/>
    <col min="5" max="45" width="9" style="48" customWidth="1"/>
    <col min="46" max="16384" width="6.75" style="48"/>
  </cols>
  <sheetData>
    <row r="1" ht="19.5" customHeight="1" spans="1:1">
      <c r="A1" s="66" t="s">
        <v>95</v>
      </c>
    </row>
    <row r="2" ht="27.95" customHeight="1" spans="1:45">
      <c r="A2" s="49" t="s">
        <v>96</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178"/>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42" customHeight="1" spans="1:45">
      <c r="A4" s="55" t="s">
        <v>65</v>
      </c>
      <c r="B4" s="55" t="s">
        <v>66</v>
      </c>
      <c r="C4" s="92" t="s">
        <v>67</v>
      </c>
      <c r="D4" s="93" t="s">
        <v>68</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94" t="s">
        <v>97</v>
      </c>
      <c r="B5" s="95">
        <f>SUM(B6:B29)</f>
        <v>71066</v>
      </c>
      <c r="C5" s="95">
        <f>SUM(C6:C29)</f>
        <v>118417</v>
      </c>
      <c r="D5" s="108">
        <f t="shared" ref="D5:D9" si="0">C5/B5</f>
        <v>1.66629611910055</v>
      </c>
    </row>
    <row r="6" s="4" customFormat="1" ht="24.95" customHeight="1" spans="1:45">
      <c r="A6" s="96" t="s">
        <v>98</v>
      </c>
      <c r="B6" s="97">
        <v>10578</v>
      </c>
      <c r="C6" s="97">
        <v>12600</v>
      </c>
      <c r="D6" s="111">
        <f t="shared" si="0"/>
        <v>1.19115144639818</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6" t="s">
        <v>99</v>
      </c>
      <c r="B7" s="97"/>
      <c r="C7" s="97"/>
      <c r="D7" s="11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6" t="s">
        <v>100</v>
      </c>
      <c r="B8" s="97"/>
      <c r="C8" s="97">
        <v>3</v>
      </c>
      <c r="D8" s="11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6" t="s">
        <v>101</v>
      </c>
      <c r="B9" s="97">
        <v>531</v>
      </c>
      <c r="C9" s="97">
        <v>596</v>
      </c>
      <c r="D9" s="111">
        <f t="shared" si="0"/>
        <v>1.12241054613936</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6" t="s">
        <v>102</v>
      </c>
      <c r="B10" s="97"/>
      <c r="C10" s="97"/>
      <c r="D10" s="11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s="4" customFormat="1" ht="24.95" customHeight="1" spans="1:45">
      <c r="A11" s="96" t="s">
        <v>103</v>
      </c>
      <c r="B11" s="97"/>
      <c r="C11" s="97">
        <v>7657</v>
      </c>
      <c r="D11" s="11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s="4" customFormat="1" ht="24.95" customHeight="1" spans="1:45">
      <c r="A12" s="96" t="s">
        <v>104</v>
      </c>
      <c r="B12" s="97">
        <v>290</v>
      </c>
      <c r="C12" s="97">
        <v>282</v>
      </c>
      <c r="D12" s="111">
        <f t="shared" ref="D12:D17" si="1">C12/B12</f>
        <v>0.972413793103448</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row>
    <row r="13" s="4" customFormat="1" ht="24.95" customHeight="1" spans="1:45">
      <c r="A13" s="96" t="s">
        <v>105</v>
      </c>
      <c r="B13" s="97">
        <v>688</v>
      </c>
      <c r="C13" s="97">
        <v>810</v>
      </c>
      <c r="D13" s="111">
        <f t="shared" si="1"/>
        <v>1.17732558139535</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row>
    <row r="14" s="4" customFormat="1" ht="24.95" customHeight="1" spans="1:45">
      <c r="A14" s="96" t="s">
        <v>106</v>
      </c>
      <c r="B14" s="97">
        <v>376</v>
      </c>
      <c r="C14" s="97">
        <v>465</v>
      </c>
      <c r="D14" s="111">
        <f t="shared" si="1"/>
        <v>1.23670212765957</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row>
    <row r="15" s="4" customFormat="1" ht="24.95" customHeight="1" spans="1:45">
      <c r="A15" s="96" t="s">
        <v>107</v>
      </c>
      <c r="B15" s="97">
        <v>248</v>
      </c>
      <c r="C15" s="97">
        <v>250</v>
      </c>
      <c r="D15" s="111">
        <f t="shared" si="1"/>
        <v>1.00806451612903</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4" customFormat="1" ht="24.95" customHeight="1" spans="1:45">
      <c r="A16" s="96" t="s">
        <v>108</v>
      </c>
      <c r="B16" s="97">
        <v>9297</v>
      </c>
      <c r="C16" s="97">
        <v>33091</v>
      </c>
      <c r="D16" s="111">
        <f t="shared" si="1"/>
        <v>3.55932021082069</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row>
    <row r="17" s="4" customFormat="1" ht="24.95" customHeight="1" spans="1:45">
      <c r="A17" s="96" t="s">
        <v>109</v>
      </c>
      <c r="B17" s="97">
        <v>487</v>
      </c>
      <c r="C17" s="97">
        <v>1745</v>
      </c>
      <c r="D17" s="111">
        <f t="shared" si="1"/>
        <v>3.58316221765914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4" customFormat="1" ht="24.95" customHeight="1" spans="1:45">
      <c r="A18" s="96" t="s">
        <v>110</v>
      </c>
      <c r="B18" s="97">
        <v>27</v>
      </c>
      <c r="C18" s="97"/>
      <c r="D18" s="111"/>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4" customFormat="1" ht="24.95" customHeight="1" spans="1:45">
      <c r="A19" s="96" t="s">
        <v>111</v>
      </c>
      <c r="B19" s="97">
        <v>47884</v>
      </c>
      <c r="C19" s="97">
        <v>58575</v>
      </c>
      <c r="D19" s="111">
        <f>C19/B19</f>
        <v>1.22326873277086</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4" customFormat="1" ht="24.95" customHeight="1" spans="1:45">
      <c r="A20" s="96" t="s">
        <v>112</v>
      </c>
      <c r="B20" s="97"/>
      <c r="C20" s="97"/>
      <c r="D20" s="111"/>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row>
    <row r="21" s="4" customFormat="1" ht="24.95" customHeight="1" spans="1:45">
      <c r="A21" s="96" t="s">
        <v>113</v>
      </c>
      <c r="B21" s="97"/>
      <c r="C21" s="97"/>
      <c r="D21" s="111"/>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row r="22" s="4" customFormat="1" ht="24.95" customHeight="1" spans="1:45">
      <c r="A22" s="96" t="s">
        <v>114</v>
      </c>
      <c r="B22" s="97"/>
      <c r="C22" s="97"/>
      <c r="D22" s="111"/>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row>
    <row r="23" s="4" customFormat="1" ht="24.95" customHeight="1" spans="1:45">
      <c r="A23" s="96" t="s">
        <v>115</v>
      </c>
      <c r="B23" s="97">
        <v>500</v>
      </c>
      <c r="C23" s="97"/>
      <c r="D23" s="111"/>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row>
    <row r="24" s="4" customFormat="1" ht="24.95" customHeight="1" spans="1:45">
      <c r="A24" s="96" t="s">
        <v>116</v>
      </c>
      <c r="B24" s="97">
        <v>160</v>
      </c>
      <c r="C24" s="97">
        <v>2343</v>
      </c>
      <c r="D24" s="111">
        <f>C24/B24</f>
        <v>14.64375</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row>
    <row r="25" s="4" customFormat="1" ht="24.95" customHeight="1" spans="1:45">
      <c r="A25" s="96" t="s">
        <v>117</v>
      </c>
      <c r="B25" s="97"/>
      <c r="C25" s="97"/>
      <c r="D25" s="111"/>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row>
    <row r="26" s="4" customFormat="1" ht="24.95" customHeight="1" spans="1:45">
      <c r="A26" s="96" t="s">
        <v>118</v>
      </c>
      <c r="B26" s="97"/>
      <c r="C26" s="97"/>
      <c r="D26" s="111"/>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row>
    <row r="27" s="4" customFormat="1" ht="24.95" customHeight="1" spans="1:45">
      <c r="A27" s="96" t="s">
        <v>119</v>
      </c>
      <c r="B27" s="97"/>
      <c r="C27" s="97"/>
      <c r="D27" s="111"/>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row>
    <row r="28" s="4" customFormat="1" ht="24.95" customHeight="1" spans="1:45">
      <c r="A28" s="96" t="s">
        <v>120</v>
      </c>
      <c r="B28" s="97"/>
      <c r="C28" s="97"/>
      <c r="D28" s="111"/>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row>
    <row r="29" s="4" customFormat="1" ht="24.95" customHeight="1" spans="1:45">
      <c r="A29" s="96" t="s">
        <v>121</v>
      </c>
      <c r="B29" s="234"/>
      <c r="C29" s="234"/>
      <c r="D29" s="111"/>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row>
    <row r="30" spans="1:4">
      <c r="A30" s="192"/>
      <c r="B30" s="192"/>
      <c r="C30" s="193"/>
      <c r="D30" s="192"/>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C26" sqref="C26"/>
    </sheetView>
  </sheetViews>
  <sheetFormatPr defaultColWidth="6.75" defaultRowHeight="11.25"/>
  <cols>
    <col min="1" max="1" width="35.625" style="69" customWidth="1"/>
    <col min="2" max="2" width="15.625" style="69" customWidth="1"/>
    <col min="3" max="3" width="15.625" style="118" customWidth="1"/>
    <col min="4" max="4" width="15.625" style="69" customWidth="1"/>
    <col min="5" max="11" width="9" style="69" customWidth="1"/>
    <col min="12" max="12" width="6.25" style="69" customWidth="1"/>
    <col min="13" max="49" width="9" style="69" customWidth="1"/>
    <col min="50" max="16384" width="6.75" style="69"/>
  </cols>
  <sheetData>
    <row r="1" ht="19.5" customHeight="1" spans="1:1">
      <c r="A1" s="4" t="s">
        <v>354</v>
      </c>
    </row>
    <row r="2" ht="34.5" customHeight="1" spans="1:49">
      <c r="A2" s="70" t="s">
        <v>355</v>
      </c>
      <c r="B2" s="70"/>
      <c r="C2" s="119"/>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row>
    <row r="3" ht="19.5" customHeight="1" spans="1:49">
      <c r="A3" s="73"/>
      <c r="B3" s="74"/>
      <c r="C3" s="120" t="s">
        <v>63</v>
      </c>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66" customFormat="1" ht="50.1" customHeight="1" spans="1:49">
      <c r="A4" s="56" t="s">
        <v>65</v>
      </c>
      <c r="B4" s="56" t="s">
        <v>67</v>
      </c>
      <c r="C4" s="57" t="s">
        <v>319</v>
      </c>
      <c r="D4" s="93" t="s">
        <v>320</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88"/>
    </row>
    <row r="5" s="66" customFormat="1" ht="24.95" customHeight="1" spans="1:49">
      <c r="A5" s="56" t="s">
        <v>69</v>
      </c>
      <c r="B5" s="121"/>
      <c r="C5" s="107"/>
      <c r="D5" s="108"/>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09" t="s">
        <v>268</v>
      </c>
      <c r="B6" s="122"/>
      <c r="C6" s="110"/>
      <c r="D6" s="111"/>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09" t="s">
        <v>269</v>
      </c>
      <c r="B7" s="122"/>
      <c r="C7" s="110"/>
      <c r="D7" s="111"/>
    </row>
    <row r="8" ht="24.95" customHeight="1" spans="1:4">
      <c r="A8" s="109" t="s">
        <v>270</v>
      </c>
      <c r="B8" s="85"/>
      <c r="C8" s="112"/>
      <c r="D8" s="85"/>
    </row>
    <row r="9" ht="24.95" customHeight="1" spans="1:4">
      <c r="A9" s="109" t="s">
        <v>271</v>
      </c>
      <c r="B9" s="85"/>
      <c r="C9" s="112"/>
      <c r="D9" s="85"/>
    </row>
    <row r="10" ht="18" customHeight="1" spans="1:1">
      <c r="A10" s="66" t="s">
        <v>356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C21" sqref="C21"/>
    </sheetView>
  </sheetViews>
  <sheetFormatPr defaultColWidth="6.75" defaultRowHeight="11.25"/>
  <cols>
    <col min="1" max="1" width="35.625" style="48" customWidth="1"/>
    <col min="2" max="4" width="15.625" style="48" customWidth="1"/>
    <col min="5" max="45" width="9" style="48" customWidth="1"/>
    <col min="46" max="16384" width="6.75" style="48"/>
  </cols>
  <sheetData>
    <row r="1" ht="19.5" customHeight="1" spans="1:1">
      <c r="A1" s="4" t="s">
        <v>357</v>
      </c>
    </row>
    <row r="2" ht="31.5" customHeight="1" spans="1:45">
      <c r="A2" s="49" t="s">
        <v>358</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65</v>
      </c>
      <c r="B4" s="55" t="s">
        <v>323</v>
      </c>
      <c r="C4" s="92" t="s">
        <v>319</v>
      </c>
      <c r="D4" s="93" t="s">
        <v>324</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94" t="s">
        <v>97</v>
      </c>
      <c r="B5" s="95">
        <f>SUM(B8:B11)</f>
        <v>0</v>
      </c>
      <c r="C5" s="95">
        <f>SUM(C8:C11)</f>
        <v>0</v>
      </c>
      <c r="D5" s="61"/>
    </row>
    <row r="6" s="4" customFormat="1" ht="24.95" customHeight="1" spans="1:4">
      <c r="A6" s="94"/>
      <c r="B6" s="95"/>
      <c r="C6" s="95"/>
      <c r="D6" s="61"/>
    </row>
    <row r="7" s="4" customFormat="1" ht="24.95" customHeight="1" spans="1:4">
      <c r="A7" s="96" t="s">
        <v>359</v>
      </c>
      <c r="B7" s="95"/>
      <c r="C7" s="95"/>
      <c r="D7" s="61"/>
    </row>
    <row r="8" s="4" customFormat="1" ht="24.95" customHeight="1" spans="1:45">
      <c r="A8" s="96" t="s">
        <v>360</v>
      </c>
      <c r="B8" s="97"/>
      <c r="C8" s="60">
        <v>0</v>
      </c>
      <c r="D8" s="6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6" t="s">
        <v>361</v>
      </c>
      <c r="B9" s="55"/>
      <c r="C9" s="60"/>
      <c r="D9" s="6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6" t="s">
        <v>362</v>
      </c>
      <c r="B10" s="55"/>
      <c r="C10" s="60"/>
      <c r="D10" s="6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s="4" customFormat="1" ht="24.95" customHeight="1" spans="1:45">
      <c r="A11" s="96" t="s">
        <v>363</v>
      </c>
      <c r="B11" s="55"/>
      <c r="C11" s="60"/>
      <c r="D11" s="6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ht="14.25" spans="1:1">
      <c r="A12" s="98" t="s">
        <v>364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D8" sqref="D8"/>
    </sheetView>
  </sheetViews>
  <sheetFormatPr defaultColWidth="6.75" defaultRowHeight="11.25"/>
  <cols>
    <col min="1" max="1" width="35.625" style="48" customWidth="1"/>
    <col min="2" max="3" width="15.625" style="100" customWidth="1"/>
    <col min="4"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ht="19.5" customHeight="1" spans="1:1">
      <c r="A1" s="4" t="s">
        <v>365</v>
      </c>
    </row>
    <row r="2" ht="26.25" customHeight="1" spans="1:49">
      <c r="A2" s="49" t="s">
        <v>355</v>
      </c>
      <c r="B2" s="101"/>
      <c r="C2" s="101"/>
      <c r="D2" s="49"/>
      <c r="E2" s="50"/>
      <c r="F2" s="50"/>
      <c r="G2" s="50"/>
      <c r="H2" s="50"/>
      <c r="I2" s="50"/>
      <c r="J2" s="50"/>
      <c r="K2" s="50"/>
      <c r="L2" s="115"/>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ht="19.5" customHeight="1" spans="1:49">
      <c r="A3" s="51"/>
      <c r="B3" s="102"/>
      <c r="C3" s="103" t="s">
        <v>63</v>
      </c>
      <c r="D3" s="104" t="s">
        <v>64</v>
      </c>
      <c r="E3" s="105"/>
      <c r="F3" s="105"/>
      <c r="G3" s="105"/>
      <c r="H3" s="105"/>
      <c r="I3" s="105"/>
      <c r="J3" s="105"/>
      <c r="K3" s="105"/>
      <c r="L3" s="116"/>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row>
    <row r="4" s="4" customFormat="1" ht="50.1" customHeight="1" spans="1:49">
      <c r="A4" s="55" t="s">
        <v>65</v>
      </c>
      <c r="B4" s="92" t="s">
        <v>67</v>
      </c>
      <c r="C4" s="92" t="s">
        <v>319</v>
      </c>
      <c r="D4" s="106" t="s">
        <v>320</v>
      </c>
      <c r="E4" s="54"/>
      <c r="F4" s="54"/>
      <c r="G4" s="54"/>
      <c r="H4" s="54"/>
      <c r="I4" s="54"/>
      <c r="J4" s="54"/>
      <c r="K4" s="54"/>
      <c r="L4" s="117"/>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6" customFormat="1" ht="24.95" customHeight="1" spans="1:49">
      <c r="A5" s="56" t="s">
        <v>69</v>
      </c>
      <c r="B5" s="107"/>
      <c r="C5" s="107"/>
      <c r="D5" s="108"/>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09" t="s">
        <v>268</v>
      </c>
      <c r="B6" s="110"/>
      <c r="C6" s="110"/>
      <c r="D6" s="111"/>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69" customFormat="1" ht="24.95" customHeight="1" spans="1:4">
      <c r="A7" s="109" t="s">
        <v>269</v>
      </c>
      <c r="B7" s="110"/>
      <c r="C7" s="110"/>
      <c r="D7" s="111"/>
    </row>
    <row r="8" s="69" customFormat="1" ht="24.95" customHeight="1" spans="1:4">
      <c r="A8" s="109" t="s">
        <v>270</v>
      </c>
      <c r="B8" s="112"/>
      <c r="C8" s="112"/>
      <c r="D8" s="112"/>
    </row>
    <row r="9" s="69" customFormat="1" ht="24.95" customHeight="1" spans="1:4">
      <c r="A9" s="109" t="s">
        <v>271</v>
      </c>
      <c r="B9" s="112"/>
      <c r="C9" s="112"/>
      <c r="D9" s="112"/>
    </row>
    <row r="10" s="69" customFormat="1" ht="21" customHeight="1" spans="1:4">
      <c r="A10" s="113" t="s">
        <v>356</v>
      </c>
      <c r="B10" s="114"/>
      <c r="C10" s="114"/>
      <c r="D10" s="113"/>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D28" sqref="D28"/>
    </sheetView>
  </sheetViews>
  <sheetFormatPr defaultColWidth="9" defaultRowHeight="14.25" outlineLevelRow="5" outlineLevelCol="2"/>
  <cols>
    <col min="1" max="2" width="22.125" style="43" customWidth="1"/>
    <col min="3" max="3" width="33.5" style="43" customWidth="1"/>
    <col min="4" max="4" width="28.875" style="43" customWidth="1"/>
    <col min="5" max="16384" width="9" style="43"/>
  </cols>
  <sheetData>
    <row r="1" ht="65.25" customHeight="1" spans="1:3">
      <c r="A1" s="89" t="s">
        <v>366</v>
      </c>
      <c r="B1" s="90"/>
      <c r="C1" s="90"/>
    </row>
    <row r="2" customHeight="1" spans="1:3">
      <c r="A2" s="99" t="s">
        <v>367</v>
      </c>
      <c r="B2" s="99"/>
      <c r="C2" s="99"/>
    </row>
    <row r="3" customHeight="1" spans="1:3">
      <c r="A3" s="99"/>
      <c r="B3" s="99"/>
      <c r="C3" s="99"/>
    </row>
    <row r="4" customHeight="1" spans="1:3">
      <c r="A4" s="99"/>
      <c r="B4" s="99"/>
      <c r="C4" s="99"/>
    </row>
    <row r="5" customHeight="1" spans="1:3">
      <c r="A5" s="99"/>
      <c r="B5" s="99"/>
      <c r="C5" s="99"/>
    </row>
    <row r="6" ht="15" customHeight="1" spans="1:3">
      <c r="A6" s="99"/>
      <c r="B6" s="99"/>
      <c r="C6" s="99"/>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A11" sqref="A11"/>
    </sheetView>
  </sheetViews>
  <sheetFormatPr defaultColWidth="6.75" defaultRowHeight="11.25"/>
  <cols>
    <col min="1" max="1" width="35.625" style="48" customWidth="1"/>
    <col min="2" max="4" width="15.625" style="48" customWidth="1"/>
    <col min="5" max="45" width="9" style="48" customWidth="1"/>
    <col min="46" max="16384" width="6.75" style="48"/>
  </cols>
  <sheetData>
    <row r="1" ht="19.5" customHeight="1" spans="1:1">
      <c r="A1" s="4" t="s">
        <v>368</v>
      </c>
    </row>
    <row r="2" ht="30.75" customHeight="1" spans="1:45">
      <c r="A2" s="49" t="s">
        <v>358</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65</v>
      </c>
      <c r="B4" s="55" t="s">
        <v>323</v>
      </c>
      <c r="C4" s="92" t="s">
        <v>319</v>
      </c>
      <c r="D4" s="93" t="s">
        <v>324</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s="4" customFormat="1" ht="24.95" customHeight="1" spans="1:4">
      <c r="A5" s="94" t="s">
        <v>97</v>
      </c>
      <c r="B5" s="95">
        <f>SUM(B7:B10)</f>
        <v>0</v>
      </c>
      <c r="C5" s="95">
        <f>SUM(C7:C10)</f>
        <v>0</v>
      </c>
      <c r="D5" s="61"/>
    </row>
    <row r="6" s="4" customFormat="1" ht="24.95" customHeight="1" spans="1:4">
      <c r="A6" s="94"/>
      <c r="B6" s="95"/>
      <c r="C6" s="95"/>
      <c r="D6" s="61"/>
    </row>
    <row r="7" s="4" customFormat="1" ht="24.95" customHeight="1" spans="1:45">
      <c r="A7" s="96" t="s">
        <v>274</v>
      </c>
      <c r="B7" s="97"/>
      <c r="C7" s="60">
        <v>0</v>
      </c>
      <c r="D7" s="6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6" t="s">
        <v>275</v>
      </c>
      <c r="B8" s="55"/>
      <c r="C8" s="60"/>
      <c r="D8" s="6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6" t="s">
        <v>276</v>
      </c>
      <c r="B9" s="55"/>
      <c r="C9" s="60"/>
      <c r="D9" s="6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6" t="s">
        <v>277</v>
      </c>
      <c r="B10" s="55"/>
      <c r="C10" s="60"/>
      <c r="D10" s="6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ht="14.25" spans="1:1">
      <c r="A11" s="98" t="s">
        <v>364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4.25" outlineLevelRow="5" outlineLevelCol="2"/>
  <cols>
    <col min="1" max="2" width="22.125" style="43" customWidth="1"/>
    <col min="3" max="3" width="37.25" style="43" customWidth="1"/>
    <col min="4" max="4" width="28.875" style="43" customWidth="1"/>
    <col min="5" max="16384" width="9" style="43"/>
  </cols>
  <sheetData>
    <row r="1" ht="73.5" customHeight="1" spans="1:3">
      <c r="A1" s="89" t="s">
        <v>369</v>
      </c>
      <c r="B1" s="90"/>
      <c r="C1" s="90"/>
    </row>
    <row r="2" customHeight="1" spans="1:3">
      <c r="A2" s="91" t="s">
        <v>370</v>
      </c>
      <c r="B2" s="91"/>
      <c r="C2" s="91"/>
    </row>
    <row r="3" customHeight="1" spans="1:3">
      <c r="A3" s="91"/>
      <c r="B3" s="91"/>
      <c r="C3" s="91"/>
    </row>
    <row r="4" customHeight="1" spans="1:3">
      <c r="A4" s="91"/>
      <c r="B4" s="91"/>
      <c r="C4" s="91"/>
    </row>
    <row r="5" customHeight="1" spans="1:3">
      <c r="A5" s="91"/>
      <c r="B5" s="91"/>
      <c r="C5" s="91"/>
    </row>
    <row r="6" customHeight="1" spans="1:3">
      <c r="A6" s="91"/>
      <c r="B6" s="91"/>
      <c r="C6" s="91"/>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2" workbookViewId="0">
      <selection activeCell="A2" sqref="A2:D2"/>
    </sheetView>
  </sheetViews>
  <sheetFormatPr defaultColWidth="6.75" defaultRowHeight="11.25"/>
  <cols>
    <col min="1" max="1" width="38.125" style="69" customWidth="1"/>
    <col min="2" max="4" width="15.625" style="69" customWidth="1"/>
    <col min="5" max="11" width="9" style="69" customWidth="1"/>
    <col min="12" max="12" width="6.25" style="69" customWidth="1"/>
    <col min="13" max="49" width="9" style="69" customWidth="1"/>
    <col min="50" max="16384" width="6.75" style="69"/>
  </cols>
  <sheetData>
    <row r="1" ht="19.5" customHeight="1" spans="1:1">
      <c r="A1" s="4" t="s">
        <v>371</v>
      </c>
    </row>
    <row r="2" ht="24" customHeight="1" spans="1:49">
      <c r="A2" s="70" t="s">
        <v>372</v>
      </c>
      <c r="B2" s="70"/>
      <c r="C2" s="70"/>
      <c r="D2" s="70"/>
      <c r="E2" s="71"/>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row>
    <row r="3" ht="19.5" customHeight="1" spans="1:49">
      <c r="A3" s="73"/>
      <c r="B3" s="74"/>
      <c r="C3" s="75" t="s">
        <v>63</v>
      </c>
      <c r="D3" s="76" t="s">
        <v>64</v>
      </c>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66" customFormat="1" ht="39" customHeight="1" spans="1:49">
      <c r="A4" s="56" t="s">
        <v>65</v>
      </c>
      <c r="B4" s="56" t="s">
        <v>67</v>
      </c>
      <c r="C4" s="57" t="s">
        <v>319</v>
      </c>
      <c r="D4" s="58" t="s">
        <v>373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88"/>
    </row>
    <row r="5" s="66" customFormat="1" ht="18" customHeight="1" spans="1:49">
      <c r="A5" s="59" t="s">
        <v>287</v>
      </c>
      <c r="B5" s="56"/>
      <c r="C5" s="57"/>
      <c r="D5" s="58"/>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18" customHeight="1" spans="1:49">
      <c r="A6" s="80" t="s">
        <v>288</v>
      </c>
      <c r="B6" s="81"/>
      <c r="C6" s="81"/>
      <c r="D6" s="82"/>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68" customFormat="1" ht="18" customHeight="1" spans="1:49">
      <c r="A7" s="80" t="s">
        <v>289</v>
      </c>
      <c r="B7" s="81"/>
      <c r="C7" s="81"/>
      <c r="D7" s="82"/>
      <c r="E7" s="83"/>
      <c r="F7" s="83"/>
      <c r="G7" s="83"/>
      <c r="H7" s="83"/>
      <c r="I7" s="83"/>
      <c r="J7" s="83"/>
      <c r="K7" s="83"/>
      <c r="L7" s="87"/>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row>
    <row r="8" s="68" customFormat="1" ht="18" customHeight="1" spans="1:49">
      <c r="A8" s="80" t="s">
        <v>290</v>
      </c>
      <c r="B8" s="81"/>
      <c r="C8" s="81"/>
      <c r="D8" s="82"/>
      <c r="E8" s="83"/>
      <c r="F8" s="83"/>
      <c r="G8" s="83"/>
      <c r="H8" s="83"/>
      <c r="I8" s="83"/>
      <c r="J8" s="83"/>
      <c r="K8" s="83"/>
      <c r="L8" s="87"/>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row>
    <row r="9" s="68" customFormat="1" ht="18" customHeight="1" spans="1:49">
      <c r="A9" s="84" t="s">
        <v>291</v>
      </c>
      <c r="B9" s="81"/>
      <c r="C9" s="81"/>
      <c r="D9" s="82"/>
      <c r="E9" s="83"/>
      <c r="F9" s="83"/>
      <c r="G9" s="83"/>
      <c r="H9" s="83"/>
      <c r="I9" s="83"/>
      <c r="J9" s="83"/>
      <c r="K9" s="83"/>
      <c r="L9" s="87"/>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row>
    <row r="10" s="66" customFormat="1" ht="18" customHeight="1" spans="1:4">
      <c r="A10" s="80" t="s">
        <v>288</v>
      </c>
      <c r="B10" s="85"/>
      <c r="C10" s="85"/>
      <c r="D10" s="85"/>
    </row>
    <row r="11" ht="18" customHeight="1" spans="1:4">
      <c r="A11" s="80" t="s">
        <v>289</v>
      </c>
      <c r="B11" s="86"/>
      <c r="C11" s="86"/>
      <c r="D11" s="86"/>
    </row>
    <row r="12" ht="18" customHeight="1" spans="1:4">
      <c r="A12" s="80" t="s">
        <v>290</v>
      </c>
      <c r="B12" s="86"/>
      <c r="C12" s="86"/>
      <c r="D12" s="86"/>
    </row>
    <row r="13" ht="18" customHeight="1" spans="1:4">
      <c r="A13" s="59" t="s">
        <v>292</v>
      </c>
      <c r="B13" s="86"/>
      <c r="C13" s="86"/>
      <c r="D13" s="86"/>
    </row>
    <row r="14" ht="18" customHeight="1" spans="1:4">
      <c r="A14" s="80" t="s">
        <v>288</v>
      </c>
      <c r="B14" s="86"/>
      <c r="C14" s="86"/>
      <c r="D14" s="86"/>
    </row>
    <row r="15" ht="18" customHeight="1" spans="1:4">
      <c r="A15" s="80" t="s">
        <v>289</v>
      </c>
      <c r="B15" s="86"/>
      <c r="C15" s="86"/>
      <c r="D15" s="86"/>
    </row>
    <row r="16" ht="18" customHeight="1" spans="1:4">
      <c r="A16" s="80" t="s">
        <v>290</v>
      </c>
      <c r="B16" s="86"/>
      <c r="C16" s="86"/>
      <c r="D16" s="86"/>
    </row>
    <row r="17" ht="18" customHeight="1" spans="1:4">
      <c r="A17" s="59" t="s">
        <v>293</v>
      </c>
      <c r="B17" s="86"/>
      <c r="C17" s="86"/>
      <c r="D17" s="86"/>
    </row>
    <row r="18" ht="18" customHeight="1" spans="1:4">
      <c r="A18" s="80" t="s">
        <v>288</v>
      </c>
      <c r="B18" s="86"/>
      <c r="C18" s="86"/>
      <c r="D18" s="86"/>
    </row>
    <row r="19" ht="18" customHeight="1" spans="1:4">
      <c r="A19" s="80" t="s">
        <v>289</v>
      </c>
      <c r="B19" s="86"/>
      <c r="C19" s="86"/>
      <c r="D19" s="86"/>
    </row>
    <row r="20" ht="18" customHeight="1" spans="1:4">
      <c r="A20" s="80" t="s">
        <v>290</v>
      </c>
      <c r="B20" s="86"/>
      <c r="C20" s="86"/>
      <c r="D20" s="86"/>
    </row>
    <row r="21" ht="18" customHeight="1" spans="1:4">
      <c r="A21" s="59" t="s">
        <v>294</v>
      </c>
      <c r="B21" s="86"/>
      <c r="C21" s="86"/>
      <c r="D21" s="86"/>
    </row>
    <row r="22" ht="18" customHeight="1" spans="1:4">
      <c r="A22" s="80" t="s">
        <v>288</v>
      </c>
      <c r="B22" s="86"/>
      <c r="C22" s="86"/>
      <c r="D22" s="86"/>
    </row>
    <row r="23" ht="18" customHeight="1" spans="1:4">
      <c r="A23" s="80" t="s">
        <v>289</v>
      </c>
      <c r="B23" s="86"/>
      <c r="C23" s="86"/>
      <c r="D23" s="86"/>
    </row>
    <row r="24" ht="18" customHeight="1" spans="1:4">
      <c r="A24" s="80" t="s">
        <v>290</v>
      </c>
      <c r="B24" s="86"/>
      <c r="C24" s="86"/>
      <c r="D24" s="86"/>
    </row>
    <row r="25" ht="18" customHeight="1" spans="1:4">
      <c r="A25" s="59" t="s">
        <v>295</v>
      </c>
      <c r="B25" s="86"/>
      <c r="C25" s="86"/>
      <c r="D25" s="86"/>
    </row>
    <row r="26" ht="18" customHeight="1" spans="1:4">
      <c r="A26" s="80" t="s">
        <v>288</v>
      </c>
      <c r="B26" s="86"/>
      <c r="C26" s="86"/>
      <c r="D26" s="86"/>
    </row>
    <row r="27" ht="18" customHeight="1" spans="1:4">
      <c r="A27" s="80" t="s">
        <v>289</v>
      </c>
      <c r="B27" s="86"/>
      <c r="C27" s="86"/>
      <c r="D27" s="86"/>
    </row>
    <row r="28" ht="18" customHeight="1" spans="1:4">
      <c r="A28" s="80" t="s">
        <v>290</v>
      </c>
      <c r="B28" s="86"/>
      <c r="C28" s="86"/>
      <c r="D28" s="86"/>
    </row>
    <row r="29" ht="18" customHeight="1" spans="1:4">
      <c r="A29" s="59" t="s">
        <v>296</v>
      </c>
      <c r="B29" s="86"/>
      <c r="C29" s="86"/>
      <c r="D29" s="86"/>
    </row>
    <row r="30" ht="18" customHeight="1" spans="1:4">
      <c r="A30" s="80" t="s">
        <v>288</v>
      </c>
      <c r="B30" s="86"/>
      <c r="C30" s="86"/>
      <c r="D30" s="86"/>
    </row>
    <row r="31" ht="18" customHeight="1" spans="1:4">
      <c r="A31" s="80" t="s">
        <v>289</v>
      </c>
      <c r="B31" s="86"/>
      <c r="C31" s="86"/>
      <c r="D31" s="86"/>
    </row>
    <row r="32" ht="18" customHeight="1" spans="1:4">
      <c r="A32" s="80" t="s">
        <v>290</v>
      </c>
      <c r="B32" s="86"/>
      <c r="C32" s="86"/>
      <c r="D32" s="86"/>
    </row>
    <row r="33" ht="18" customHeight="1" spans="1:4">
      <c r="A33" s="62"/>
      <c r="B33" s="86"/>
      <c r="C33" s="86"/>
      <c r="D33" s="86"/>
    </row>
    <row r="34" ht="18" customHeight="1" spans="1:4">
      <c r="A34" s="64" t="s">
        <v>297</v>
      </c>
      <c r="B34" s="86"/>
      <c r="C34" s="86"/>
      <c r="D34" s="86"/>
    </row>
    <row r="35" ht="18" customHeight="1" spans="1:4">
      <c r="A35" s="80" t="s">
        <v>288</v>
      </c>
      <c r="B35" s="86"/>
      <c r="C35" s="86"/>
      <c r="D35" s="86"/>
    </row>
    <row r="36" ht="18" customHeight="1" spans="1:4">
      <c r="A36" s="80" t="s">
        <v>289</v>
      </c>
      <c r="B36" s="86"/>
      <c r="C36" s="86"/>
      <c r="D36" s="86"/>
    </row>
    <row r="37" ht="18" customHeight="1" spans="1:4">
      <c r="A37" s="80" t="s">
        <v>290</v>
      </c>
      <c r="B37" s="86"/>
      <c r="C37" s="86"/>
      <c r="D37" s="86"/>
    </row>
    <row r="38" ht="18" customHeight="1" spans="1:1">
      <c r="A38" s="66"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36.25" style="48" customWidth="1"/>
    <col min="2" max="4" width="14.625" style="48" customWidth="1"/>
    <col min="5" max="45" width="9" style="48" customWidth="1"/>
    <col min="46" max="16384" width="6.75" style="48"/>
  </cols>
  <sheetData>
    <row r="1" ht="19.5" customHeight="1" spans="1:1">
      <c r="A1" s="4" t="s">
        <v>375</v>
      </c>
    </row>
    <row r="2" ht="31.5" customHeight="1" spans="1:45">
      <c r="A2" s="49" t="s">
        <v>376</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65</v>
      </c>
      <c r="B4" s="56" t="s">
        <v>67</v>
      </c>
      <c r="C4" s="57" t="s">
        <v>319</v>
      </c>
      <c r="D4" s="58" t="s">
        <v>373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7"/>
    </row>
    <row r="5" ht="24.95" customHeight="1" spans="1:4">
      <c r="A5" s="59" t="s">
        <v>301</v>
      </c>
      <c r="B5" s="60"/>
      <c r="C5" s="60"/>
      <c r="D5" s="61"/>
    </row>
    <row r="6" ht="24.95" customHeight="1" spans="1:4">
      <c r="A6" s="62" t="s">
        <v>302</v>
      </c>
      <c r="B6" s="55"/>
      <c r="C6" s="60"/>
      <c r="D6" s="61"/>
    </row>
    <row r="7" ht="24.95" customHeight="1" spans="1:4">
      <c r="A7" s="59" t="s">
        <v>303</v>
      </c>
      <c r="B7" s="55"/>
      <c r="C7" s="60"/>
      <c r="D7" s="61"/>
    </row>
    <row r="8" ht="24.95" customHeight="1" spans="1:4">
      <c r="A8" s="62" t="s">
        <v>302</v>
      </c>
      <c r="B8" s="55"/>
      <c r="C8" s="60"/>
      <c r="D8" s="61"/>
    </row>
    <row r="9" ht="24.95" customHeight="1" spans="1:4">
      <c r="A9" s="59" t="s">
        <v>304</v>
      </c>
      <c r="B9" s="55"/>
      <c r="C9" s="60"/>
      <c r="D9" s="61"/>
    </row>
    <row r="10" ht="24.95" customHeight="1" spans="1:4">
      <c r="A10" s="62" t="s">
        <v>302</v>
      </c>
      <c r="B10" s="63"/>
      <c r="C10" s="63"/>
      <c r="D10" s="63"/>
    </row>
    <row r="11" ht="24.95" customHeight="1" spans="1:4">
      <c r="A11" s="59" t="s">
        <v>305</v>
      </c>
      <c r="B11" s="63"/>
      <c r="C11" s="63"/>
      <c r="D11" s="63"/>
    </row>
    <row r="12" ht="24.95" customHeight="1" spans="1:4">
      <c r="A12" s="62" t="s">
        <v>306</v>
      </c>
      <c r="B12" s="63"/>
      <c r="C12" s="63"/>
      <c r="D12" s="63"/>
    </row>
    <row r="13" ht="24.95" customHeight="1" spans="1:4">
      <c r="A13" s="59" t="s">
        <v>307</v>
      </c>
      <c r="B13" s="63"/>
      <c r="C13" s="63"/>
      <c r="D13" s="63"/>
    </row>
    <row r="14" ht="24.95" customHeight="1" spans="1:4">
      <c r="A14" s="62" t="s">
        <v>306</v>
      </c>
      <c r="B14" s="63"/>
      <c r="C14" s="63"/>
      <c r="D14" s="63"/>
    </row>
    <row r="15" ht="24.95" customHeight="1" spans="1:4">
      <c r="A15" s="59" t="s">
        <v>308</v>
      </c>
      <c r="B15" s="63"/>
      <c r="C15" s="63"/>
      <c r="D15" s="63"/>
    </row>
    <row r="16" ht="24.95" customHeight="1" spans="1:4">
      <c r="A16" s="62" t="s">
        <v>309</v>
      </c>
      <c r="B16" s="63"/>
      <c r="C16" s="63"/>
      <c r="D16" s="63"/>
    </row>
    <row r="17" ht="24.95" customHeight="1" spans="1:4">
      <c r="A17" s="59" t="s">
        <v>310</v>
      </c>
      <c r="B17" s="63"/>
      <c r="C17" s="63"/>
      <c r="D17" s="63"/>
    </row>
    <row r="18" ht="24.95" customHeight="1" spans="1:4">
      <c r="A18" s="62" t="s">
        <v>311</v>
      </c>
      <c r="B18" s="63"/>
      <c r="C18" s="63"/>
      <c r="D18" s="63"/>
    </row>
    <row r="19" ht="24.95" customHeight="1" spans="1:4">
      <c r="A19" s="62"/>
      <c r="B19" s="63"/>
      <c r="C19" s="63"/>
      <c r="D19" s="63"/>
    </row>
    <row r="20" ht="24.95" customHeight="1" spans="1:4">
      <c r="A20" s="64" t="s">
        <v>312</v>
      </c>
      <c r="B20" s="63"/>
      <c r="C20" s="63"/>
      <c r="D20" s="63"/>
    </row>
    <row r="21" ht="24.95" customHeight="1" spans="1:4">
      <c r="A21" s="65" t="s">
        <v>313</v>
      </c>
      <c r="B21" s="63"/>
      <c r="C21" s="63"/>
      <c r="D21" s="63"/>
    </row>
    <row r="22" ht="24" customHeight="1" spans="1:1">
      <c r="A22" s="66"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B11" sqref="B11"/>
    </sheetView>
  </sheetViews>
  <sheetFormatPr defaultColWidth="9" defaultRowHeight="14.25" outlineLevelRow="4" outlineLevelCol="3"/>
  <cols>
    <col min="1" max="2" width="23.625" style="43" customWidth="1"/>
    <col min="3" max="3" width="36.125" style="43" customWidth="1"/>
    <col min="4" max="4" width="23.625" style="43" customWidth="1"/>
    <col min="5" max="5" width="28.875" style="43" customWidth="1"/>
    <col min="6" max="16384" width="9" style="43"/>
  </cols>
  <sheetData>
    <row r="1" ht="63.75" customHeight="1" spans="1:4">
      <c r="A1" s="44" t="s">
        <v>377</v>
      </c>
      <c r="B1" s="44"/>
      <c r="C1" s="44"/>
      <c r="D1" s="45"/>
    </row>
    <row r="2" ht="57.95" customHeight="1" spans="1:4">
      <c r="A2" s="46" t="s">
        <v>378</v>
      </c>
      <c r="B2" s="46"/>
      <c r="C2" s="46"/>
      <c r="D2" s="47"/>
    </row>
    <row r="3" ht="21" spans="1:4">
      <c r="A3" s="47"/>
      <c r="B3" s="47"/>
      <c r="C3" s="47"/>
      <c r="D3" s="47"/>
    </row>
    <row r="4" ht="32.1" customHeight="1" spans="1:4">
      <c r="A4" s="47"/>
      <c r="B4" s="47"/>
      <c r="C4" s="47"/>
      <c r="D4" s="47"/>
    </row>
    <row r="5" ht="21" spans="1:4">
      <c r="A5" s="47"/>
      <c r="B5" s="47"/>
      <c r="C5" s="47"/>
      <c r="D5" s="47"/>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C18" sqref="C18"/>
    </sheetView>
  </sheetViews>
  <sheetFormatPr defaultColWidth="10" defaultRowHeight="14.25" outlineLevelCol="6"/>
  <cols>
    <col min="1" max="1" width="26.125" style="16" customWidth="1"/>
    <col min="2" max="6" width="10.875" style="16" customWidth="1"/>
    <col min="7" max="7" width="10.25" style="16" customWidth="1"/>
    <col min="8" max="9" width="9.75" style="16" customWidth="1"/>
    <col min="10" max="16384" width="10" style="16"/>
  </cols>
  <sheetData>
    <row r="1" s="14" customFormat="1" ht="27.2" customHeight="1" spans="1:2">
      <c r="A1" s="4" t="s">
        <v>379</v>
      </c>
      <c r="B1" s="4"/>
    </row>
    <row r="2" s="15" customFormat="1" ht="28.7" customHeight="1" spans="1:7">
      <c r="A2" s="17" t="s">
        <v>380</v>
      </c>
      <c r="B2" s="17"/>
      <c r="C2" s="17"/>
      <c r="D2" s="17"/>
      <c r="E2" s="17"/>
      <c r="F2" s="17"/>
      <c r="G2" s="17"/>
    </row>
    <row r="3" customHeight="1" spans="1:7">
      <c r="A3" s="37"/>
      <c r="B3" s="37"/>
      <c r="G3" s="18" t="s">
        <v>381</v>
      </c>
    </row>
    <row r="4" ht="21.95" customHeight="1" spans="1:7">
      <c r="A4" s="19" t="s">
        <v>382</v>
      </c>
      <c r="B4" s="19" t="s">
        <v>383</v>
      </c>
      <c r="C4" s="19"/>
      <c r="D4" s="19"/>
      <c r="E4" s="19" t="s">
        <v>384</v>
      </c>
      <c r="F4" s="19"/>
      <c r="G4" s="19"/>
    </row>
    <row r="5" ht="21.95" customHeight="1" spans="1:7">
      <c r="A5" s="19"/>
      <c r="B5" s="38"/>
      <c r="C5" s="19" t="s">
        <v>385</v>
      </c>
      <c r="D5" s="19" t="s">
        <v>386</v>
      </c>
      <c r="E5" s="38"/>
      <c r="F5" s="19" t="s">
        <v>385</v>
      </c>
      <c r="G5" s="19" t="s">
        <v>386</v>
      </c>
    </row>
    <row r="6" ht="21.95" customHeight="1" spans="1:7">
      <c r="A6" s="19" t="s">
        <v>387</v>
      </c>
      <c r="B6" s="19" t="s">
        <v>388</v>
      </c>
      <c r="C6" s="19" t="s">
        <v>389</v>
      </c>
      <c r="D6" s="19" t="s">
        <v>390</v>
      </c>
      <c r="E6" s="19" t="s">
        <v>391</v>
      </c>
      <c r="F6" s="19" t="s">
        <v>392</v>
      </c>
      <c r="G6" s="19" t="s">
        <v>393</v>
      </c>
    </row>
    <row r="7" s="36" customFormat="1" ht="21" customHeight="1" spans="1:7">
      <c r="A7" s="39" t="s">
        <v>394</v>
      </c>
      <c r="B7" s="40"/>
      <c r="C7" s="40"/>
      <c r="D7" s="41"/>
      <c r="E7" s="40"/>
      <c r="F7" s="40"/>
      <c r="G7" s="42"/>
    </row>
    <row r="8" spans="1:7">
      <c r="A8" s="37" t="s">
        <v>395</v>
      </c>
      <c r="B8" s="37"/>
      <c r="C8" s="37"/>
      <c r="D8" s="37"/>
      <c r="E8" s="37"/>
      <c r="F8" s="37"/>
      <c r="G8" s="37"/>
    </row>
    <row r="9" spans="1:7">
      <c r="A9" s="37"/>
      <c r="B9" s="37"/>
      <c r="C9" s="37"/>
      <c r="D9" s="37"/>
      <c r="E9" s="37"/>
      <c r="F9" s="37"/>
      <c r="G9" s="37"/>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H24" sqref="H24"/>
    </sheetView>
  </sheetViews>
  <sheetFormatPr defaultColWidth="6.75" defaultRowHeight="11.25"/>
  <cols>
    <col min="1" max="1" width="35.625" style="48" customWidth="1"/>
    <col min="2" max="2" width="15.625" style="48" customWidth="1"/>
    <col min="3" max="3" width="15.625" style="100" customWidth="1"/>
    <col min="4"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ht="19.5" customHeight="1" spans="1:1">
      <c r="A1" s="4" t="s">
        <v>122</v>
      </c>
    </row>
    <row r="2" ht="26.25" customHeight="1" spans="1:49">
      <c r="A2" s="49" t="s">
        <v>62</v>
      </c>
      <c r="B2" s="49"/>
      <c r="C2" s="101"/>
      <c r="D2" s="49"/>
      <c r="E2" s="50"/>
      <c r="F2" s="50"/>
      <c r="G2" s="50"/>
      <c r="H2" s="50"/>
      <c r="I2" s="50"/>
      <c r="J2" s="50"/>
      <c r="K2" s="50"/>
      <c r="L2" s="115"/>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ht="19.5" customHeight="1" spans="1:49">
      <c r="A3" s="51"/>
      <c r="B3" s="185"/>
      <c r="C3" s="103" t="s">
        <v>63</v>
      </c>
      <c r="D3" s="104" t="s">
        <v>64</v>
      </c>
      <c r="E3" s="105"/>
      <c r="F3" s="105"/>
      <c r="G3" s="105"/>
      <c r="H3" s="105"/>
      <c r="I3" s="105"/>
      <c r="J3" s="105"/>
      <c r="K3" s="105"/>
      <c r="L3" s="116"/>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row>
    <row r="4" s="4" customFormat="1" ht="50.1" customHeight="1" spans="1:49">
      <c r="A4" s="55" t="s">
        <v>65</v>
      </c>
      <c r="B4" s="55" t="s">
        <v>66</v>
      </c>
      <c r="C4" s="92" t="s">
        <v>67</v>
      </c>
      <c r="D4" s="93" t="s">
        <v>68</v>
      </c>
      <c r="E4" s="54"/>
      <c r="F4" s="54"/>
      <c r="G4" s="54"/>
      <c r="H4" s="54"/>
      <c r="I4" s="54"/>
      <c r="J4" s="54"/>
      <c r="K4" s="54"/>
      <c r="L4" s="117"/>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6" customFormat="1" ht="24.95" customHeight="1" spans="1:49">
      <c r="A5" s="56" t="s">
        <v>69</v>
      </c>
      <c r="B5" s="186">
        <f>B6+B22</f>
        <v>76424</v>
      </c>
      <c r="C5" s="186">
        <f>C6+C22</f>
        <v>86858</v>
      </c>
      <c r="D5" s="187">
        <f t="shared" ref="D5:D14" si="0">C5/B5</f>
        <v>1.13652779231655</v>
      </c>
      <c r="E5" s="79"/>
      <c r="F5" s="79"/>
      <c r="G5" s="79"/>
      <c r="H5" s="79"/>
      <c r="I5" s="79"/>
      <c r="J5" s="79"/>
      <c r="K5" s="79"/>
      <c r="L5" s="83"/>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88"/>
    </row>
    <row r="6" s="68" customFormat="1" ht="24.95" customHeight="1" spans="1:49">
      <c r="A6" s="188" t="s">
        <v>70</v>
      </c>
      <c r="B6" s="186">
        <f>SUM(B7:B21)</f>
        <v>75802</v>
      </c>
      <c r="C6" s="186">
        <f>SUM(C7:C21)</f>
        <v>81723</v>
      </c>
      <c r="D6" s="187">
        <f t="shared" si="0"/>
        <v>1.07811139547769</v>
      </c>
      <c r="E6" s="83"/>
      <c r="F6" s="83"/>
      <c r="G6" s="83"/>
      <c r="H6" s="83"/>
      <c r="I6" s="83"/>
      <c r="J6" s="83"/>
      <c r="K6" s="83"/>
      <c r="L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69" customFormat="1" ht="24.95" customHeight="1" spans="1:4">
      <c r="A7" s="109" t="s">
        <v>71</v>
      </c>
      <c r="B7" s="190">
        <v>14074</v>
      </c>
      <c r="C7" s="190">
        <v>26293</v>
      </c>
      <c r="D7" s="191">
        <f t="shared" si="0"/>
        <v>1.86819667471934</v>
      </c>
    </row>
    <row r="8" s="69" customFormat="1" ht="24.95" customHeight="1" spans="1:4">
      <c r="A8" s="109" t="s">
        <v>72</v>
      </c>
      <c r="B8" s="190">
        <v>24556</v>
      </c>
      <c r="C8" s="190">
        <v>6770</v>
      </c>
      <c r="D8" s="191">
        <f t="shared" si="0"/>
        <v>0.275696367486561</v>
      </c>
    </row>
    <row r="9" s="69" customFormat="1" ht="24.95" customHeight="1" spans="1:4">
      <c r="A9" s="109" t="s">
        <v>73</v>
      </c>
      <c r="B9" s="190">
        <v>5732</v>
      </c>
      <c r="C9" s="190">
        <v>3239</v>
      </c>
      <c r="D9" s="191">
        <f t="shared" si="0"/>
        <v>0.565073272854152</v>
      </c>
    </row>
    <row r="10" s="69" customFormat="1" ht="24.95" customHeight="1" spans="1:4">
      <c r="A10" s="109" t="s">
        <v>74</v>
      </c>
      <c r="B10" s="190">
        <v>20</v>
      </c>
      <c r="C10" s="190"/>
      <c r="D10" s="191">
        <f t="shared" si="0"/>
        <v>0</v>
      </c>
    </row>
    <row r="11" s="69" customFormat="1" ht="24.95" customHeight="1" spans="1:4">
      <c r="A11" s="109" t="s">
        <v>75</v>
      </c>
      <c r="B11" s="190">
        <v>5282</v>
      </c>
      <c r="C11" s="190">
        <v>6082</v>
      </c>
      <c r="D11" s="191">
        <f t="shared" si="0"/>
        <v>1.15145778114351</v>
      </c>
    </row>
    <row r="12" s="69" customFormat="1" ht="24.95" customHeight="1" spans="1:4">
      <c r="A12" s="109" t="s">
        <v>76</v>
      </c>
      <c r="B12" s="190">
        <v>4559</v>
      </c>
      <c r="C12" s="190">
        <v>6804</v>
      </c>
      <c r="D12" s="191">
        <f t="shared" si="0"/>
        <v>1.49243255099803</v>
      </c>
    </row>
    <row r="13" s="69" customFormat="1" ht="24.95" customHeight="1" spans="1:4">
      <c r="A13" s="109" t="s">
        <v>77</v>
      </c>
      <c r="B13" s="190">
        <v>3059</v>
      </c>
      <c r="C13" s="190">
        <v>3231</v>
      </c>
      <c r="D13" s="191">
        <f t="shared" si="0"/>
        <v>1.05622752533508</v>
      </c>
    </row>
    <row r="14" s="69" customFormat="1" ht="24.95" customHeight="1" spans="1:4">
      <c r="A14" s="109" t="s">
        <v>78</v>
      </c>
      <c r="B14" s="190">
        <v>7334</v>
      </c>
      <c r="C14" s="190">
        <v>14220</v>
      </c>
      <c r="D14" s="191">
        <f t="shared" si="0"/>
        <v>1.93891464412326</v>
      </c>
    </row>
    <row r="15" s="69" customFormat="1" ht="24.95" customHeight="1" spans="1:4">
      <c r="A15" s="109" t="s">
        <v>79</v>
      </c>
      <c r="B15" s="190">
        <v>-5305</v>
      </c>
      <c r="C15" s="190">
        <v>151</v>
      </c>
      <c r="D15" s="191"/>
    </row>
    <row r="16" s="69" customFormat="1" ht="24.95" customHeight="1" spans="1:4">
      <c r="A16" s="109" t="s">
        <v>80</v>
      </c>
      <c r="B16" s="190">
        <v>478</v>
      </c>
      <c r="C16" s="190">
        <v>2875</v>
      </c>
      <c r="D16" s="191">
        <f t="shared" ref="D16:D19" si="1">C16/B16</f>
        <v>6.01464435146443</v>
      </c>
    </row>
    <row r="17" s="69" customFormat="1" ht="24.95" customHeight="1" spans="1:4">
      <c r="A17" s="109" t="s">
        <v>81</v>
      </c>
      <c r="B17" s="190">
        <v>15944</v>
      </c>
      <c r="C17" s="190">
        <v>11947</v>
      </c>
      <c r="D17" s="191">
        <f t="shared" si="1"/>
        <v>0.749310085298545</v>
      </c>
    </row>
    <row r="18" s="69" customFormat="1" ht="24.95" customHeight="1" spans="1:4">
      <c r="A18" s="109" t="s">
        <v>82</v>
      </c>
      <c r="B18" s="190"/>
      <c r="C18" s="190"/>
      <c r="D18" s="191"/>
    </row>
    <row r="19" s="69" customFormat="1" ht="24.95" customHeight="1" spans="1:4">
      <c r="A19" s="109" t="s">
        <v>83</v>
      </c>
      <c r="B19" s="190">
        <v>109</v>
      </c>
      <c r="C19" s="190">
        <v>111</v>
      </c>
      <c r="D19" s="191">
        <f t="shared" si="1"/>
        <v>1.01834862385321</v>
      </c>
    </row>
    <row r="20" s="69" customFormat="1" ht="24.95" customHeight="1" spans="1:4">
      <c r="A20" s="109" t="s">
        <v>84</v>
      </c>
      <c r="B20" s="190"/>
      <c r="C20" s="190"/>
      <c r="D20" s="191"/>
    </row>
    <row r="21" s="69" customFormat="1" ht="24.95" customHeight="1" spans="1:4">
      <c r="A21" s="109" t="s">
        <v>85</v>
      </c>
      <c r="B21" s="190">
        <v>-40</v>
      </c>
      <c r="C21" s="190"/>
      <c r="D21" s="191"/>
    </row>
    <row r="22" s="69" customFormat="1" ht="24.95" customHeight="1" spans="1:4">
      <c r="A22" s="188" t="s">
        <v>86</v>
      </c>
      <c r="B22" s="186">
        <f>SUM(B23:B29)</f>
        <v>622</v>
      </c>
      <c r="C22" s="186">
        <f>SUM(C23:C29)</f>
        <v>5135</v>
      </c>
      <c r="D22" s="187">
        <f t="shared" ref="D22:D26" si="2">C22/B22</f>
        <v>8.2556270096463</v>
      </c>
    </row>
    <row r="23" s="69" customFormat="1" ht="26.1" customHeight="1" spans="1:4">
      <c r="A23" s="109" t="s">
        <v>87</v>
      </c>
      <c r="B23" s="190"/>
      <c r="C23" s="190"/>
      <c r="D23" s="191"/>
    </row>
    <row r="24" s="69" customFormat="1" ht="26.1" customHeight="1" spans="1:4">
      <c r="A24" s="109" t="s">
        <v>88</v>
      </c>
      <c r="B24" s="190">
        <v>28</v>
      </c>
      <c r="C24" s="190">
        <v>3065</v>
      </c>
      <c r="D24" s="191">
        <f t="shared" si="2"/>
        <v>109.464285714286</v>
      </c>
    </row>
    <row r="25" ht="26.1" customHeight="1" spans="1:4">
      <c r="A25" s="109" t="s">
        <v>89</v>
      </c>
      <c r="B25" s="190"/>
      <c r="C25" s="190">
        <v>11</v>
      </c>
      <c r="D25" s="191"/>
    </row>
    <row r="26" ht="26.1" customHeight="1" spans="1:4">
      <c r="A26" s="109" t="s">
        <v>90</v>
      </c>
      <c r="B26" s="190">
        <v>594</v>
      </c>
      <c r="C26" s="190">
        <v>2059</v>
      </c>
      <c r="D26" s="191">
        <f t="shared" si="2"/>
        <v>3.46632996632997</v>
      </c>
    </row>
    <row r="27" ht="26.1" customHeight="1" spans="1:4">
      <c r="A27" s="109" t="s">
        <v>91</v>
      </c>
      <c r="B27" s="190"/>
      <c r="C27" s="190"/>
      <c r="D27" s="191"/>
    </row>
    <row r="28" ht="26.1" customHeight="1" spans="1:4">
      <c r="A28" s="109" t="s">
        <v>92</v>
      </c>
      <c r="B28" s="190"/>
      <c r="C28" s="190"/>
      <c r="D28" s="191"/>
    </row>
    <row r="29" ht="26.1" customHeight="1" spans="1:4">
      <c r="A29" s="109" t="s">
        <v>93</v>
      </c>
      <c r="B29" s="190"/>
      <c r="C29" s="190"/>
      <c r="D29" s="191"/>
    </row>
    <row r="30" spans="1:4">
      <c r="A30" s="192"/>
      <c r="B30" s="192"/>
      <c r="C30" s="193"/>
      <c r="D30" s="192"/>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8" workbookViewId="0">
      <selection activeCell="A17" sqref="A17:C17"/>
    </sheetView>
  </sheetViews>
  <sheetFormatPr defaultColWidth="10" defaultRowHeight="14.25" outlineLevelCol="4"/>
  <cols>
    <col min="1" max="1" width="51.625" style="16" customWidth="1"/>
    <col min="2" max="2" width="19.75" style="16" customWidth="1"/>
    <col min="3" max="3" width="20.625" style="16" customWidth="1"/>
    <col min="4" max="4" width="10" style="16"/>
    <col min="5" max="5" width="21.5" style="16" customWidth="1"/>
    <col min="6" max="16384" width="10" style="16"/>
  </cols>
  <sheetData>
    <row r="1" s="32" customFormat="1" ht="26.25" customHeight="1" spans="1:2">
      <c r="A1" s="26" t="s">
        <v>396</v>
      </c>
      <c r="B1" s="26"/>
    </row>
    <row r="2" s="15" customFormat="1" ht="47.1" customHeight="1" spans="1:3">
      <c r="A2" s="27" t="s">
        <v>397</v>
      </c>
      <c r="B2" s="27"/>
      <c r="C2" s="27"/>
    </row>
    <row r="3" ht="26.1" customHeight="1" spans="1:3">
      <c r="A3" s="13"/>
      <c r="B3" s="13"/>
      <c r="C3" s="28" t="s">
        <v>381</v>
      </c>
    </row>
    <row r="4" ht="47.1" customHeight="1" spans="1:3">
      <c r="A4" s="19" t="s">
        <v>65</v>
      </c>
      <c r="B4" s="19" t="s">
        <v>398</v>
      </c>
      <c r="C4" s="19" t="s">
        <v>399</v>
      </c>
    </row>
    <row r="5" ht="42" customHeight="1" spans="1:3">
      <c r="A5" s="29" t="s">
        <v>400</v>
      </c>
      <c r="B5" s="30"/>
      <c r="C5" s="30"/>
    </row>
    <row r="6" ht="42" customHeight="1" spans="1:3">
      <c r="A6" s="29" t="s">
        <v>401</v>
      </c>
      <c r="B6" s="30"/>
      <c r="C6" s="30"/>
    </row>
    <row r="7" ht="42" customHeight="1" spans="1:3">
      <c r="A7" s="29" t="s">
        <v>402</v>
      </c>
      <c r="B7" s="30"/>
      <c r="C7" s="30"/>
    </row>
    <row r="8" ht="42" customHeight="1" spans="1:3">
      <c r="A8" s="29" t="s">
        <v>403</v>
      </c>
      <c r="B8" s="30"/>
      <c r="C8" s="30"/>
    </row>
    <row r="9" ht="42" customHeight="1" spans="1:5">
      <c r="A9" s="29" t="s">
        <v>404</v>
      </c>
      <c r="B9" s="30"/>
      <c r="C9" s="30"/>
      <c r="E9" s="33"/>
    </row>
    <row r="10" ht="42" customHeight="1" spans="1:3">
      <c r="A10" s="29" t="s">
        <v>405</v>
      </c>
      <c r="B10" s="30"/>
      <c r="C10" s="34"/>
    </row>
    <row r="11" ht="42" customHeight="1" spans="1:3">
      <c r="A11" s="29" t="s">
        <v>406</v>
      </c>
      <c r="B11" s="30"/>
      <c r="C11" s="30"/>
    </row>
    <row r="12" ht="42" customHeight="1" spans="1:3">
      <c r="A12" s="29" t="s">
        <v>407</v>
      </c>
      <c r="B12" s="31"/>
      <c r="C12" s="34"/>
    </row>
    <row r="13" ht="42" customHeight="1" spans="1:3">
      <c r="A13" s="29" t="s">
        <v>408</v>
      </c>
      <c r="B13" s="31"/>
      <c r="C13" s="34"/>
    </row>
    <row r="14" ht="42" customHeight="1" spans="1:5">
      <c r="A14" s="29" t="s">
        <v>409</v>
      </c>
      <c r="B14" s="31"/>
      <c r="C14" s="30"/>
      <c r="E14" s="35"/>
    </row>
    <row r="15" ht="42" customHeight="1" spans="1:3">
      <c r="A15" s="29" t="s">
        <v>410</v>
      </c>
      <c r="B15" s="31"/>
      <c r="C15" s="31"/>
    </row>
    <row r="16" ht="42" customHeight="1" spans="1:3">
      <c r="A16" s="29" t="s">
        <v>411</v>
      </c>
      <c r="B16" s="31"/>
      <c r="C16" s="31"/>
    </row>
    <row r="17" ht="27" customHeight="1" spans="1:3">
      <c r="A17" s="13" t="s">
        <v>395</v>
      </c>
      <c r="B17" s="13"/>
      <c r="C17" s="13"/>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4" workbookViewId="0">
      <selection activeCell="A12" sqref="A12:C12"/>
    </sheetView>
  </sheetViews>
  <sheetFormatPr defaultColWidth="10" defaultRowHeight="14.25" outlineLevelCol="2"/>
  <cols>
    <col min="1" max="1" width="46" style="16" customWidth="1"/>
    <col min="2" max="2" width="21.5" style="16" customWidth="1"/>
    <col min="3" max="3" width="16.375" style="16" customWidth="1"/>
    <col min="4" max="4" width="9.75" style="16" customWidth="1"/>
    <col min="5" max="16384" width="10" style="16"/>
  </cols>
  <sheetData>
    <row r="1" s="14" customFormat="1" ht="18" customHeight="1" spans="1:1">
      <c r="A1" s="26" t="s">
        <v>412</v>
      </c>
    </row>
    <row r="2" s="15" customFormat="1" ht="42.95" customHeight="1" spans="1:3">
      <c r="A2" s="27" t="s">
        <v>413</v>
      </c>
      <c r="B2" s="27"/>
      <c r="C2" s="27"/>
    </row>
    <row r="3" ht="21" customHeight="1" spans="1:3">
      <c r="A3" s="13"/>
      <c r="B3" s="13"/>
      <c r="C3" s="28" t="s">
        <v>381</v>
      </c>
    </row>
    <row r="4" ht="42.95" customHeight="1" spans="1:3">
      <c r="A4" s="19" t="s">
        <v>65</v>
      </c>
      <c r="B4" s="19" t="s">
        <v>398</v>
      </c>
      <c r="C4" s="19" t="s">
        <v>399</v>
      </c>
    </row>
    <row r="5" ht="58.5" customHeight="1" spans="1:3">
      <c r="A5" s="29" t="s">
        <v>414</v>
      </c>
      <c r="B5" s="30"/>
      <c r="C5" s="30"/>
    </row>
    <row r="6" ht="58.5" customHeight="1" spans="1:3">
      <c r="A6" s="29" t="s">
        <v>415</v>
      </c>
      <c r="B6" s="30"/>
      <c r="C6" s="30"/>
    </row>
    <row r="7" ht="58.5" customHeight="1" spans="1:3">
      <c r="A7" s="29" t="s">
        <v>416</v>
      </c>
      <c r="B7" s="30"/>
      <c r="C7" s="30"/>
    </row>
    <row r="8" ht="58.5" customHeight="1" spans="1:3">
      <c r="A8" s="29" t="s">
        <v>417</v>
      </c>
      <c r="B8" s="30"/>
      <c r="C8" s="30"/>
    </row>
    <row r="9" ht="58.5" customHeight="1" spans="1:3">
      <c r="A9" s="29" t="s">
        <v>418</v>
      </c>
      <c r="B9" s="30"/>
      <c r="C9" s="30"/>
    </row>
    <row r="10" ht="58.5" customHeight="1" spans="1:3">
      <c r="A10" s="29" t="s">
        <v>419</v>
      </c>
      <c r="B10" s="31"/>
      <c r="C10" s="31"/>
    </row>
    <row r="11" ht="58.5" customHeight="1" spans="1:3">
      <c r="A11" s="29" t="s">
        <v>420</v>
      </c>
      <c r="B11" s="31"/>
      <c r="C11" s="31"/>
    </row>
    <row r="12" ht="45" customHeight="1" spans="1:3">
      <c r="A12" s="13" t="s">
        <v>395</v>
      </c>
      <c r="B12" s="13"/>
      <c r="C12" s="13"/>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8" activePane="bottomLeft" state="frozen"/>
      <selection/>
      <selection pane="bottomLeft" activeCell="A26" sqref="A26:C26"/>
    </sheetView>
  </sheetViews>
  <sheetFormatPr defaultColWidth="10" defaultRowHeight="14.25" outlineLevelCol="3"/>
  <cols>
    <col min="1" max="1" width="35.625" style="16" customWidth="1"/>
    <col min="2" max="2" width="19" style="16" customWidth="1"/>
    <col min="3" max="3" width="25.875" style="16" customWidth="1"/>
    <col min="4" max="4" width="9.75" style="16" customWidth="1"/>
    <col min="5" max="16384" width="10" style="16"/>
  </cols>
  <sheetData>
    <row r="1" s="14" customFormat="1" ht="24" customHeight="1" spans="1:1">
      <c r="A1" s="4" t="s">
        <v>421</v>
      </c>
    </row>
    <row r="2" s="15" customFormat="1" ht="28.7" customHeight="1" spans="1:3">
      <c r="A2" s="17" t="s">
        <v>422</v>
      </c>
      <c r="B2" s="17"/>
      <c r="C2" s="17"/>
    </row>
    <row r="3" ht="24" customHeight="1" spans="3:3">
      <c r="C3" s="18" t="s">
        <v>381</v>
      </c>
    </row>
    <row r="4" ht="28.5" customHeight="1" spans="1:3">
      <c r="A4" s="19" t="s">
        <v>65</v>
      </c>
      <c r="B4" s="19" t="s">
        <v>423</v>
      </c>
      <c r="C4" s="19" t="s">
        <v>424</v>
      </c>
    </row>
    <row r="5" ht="28.5" customHeight="1" spans="1:3">
      <c r="A5" s="20" t="s">
        <v>425</v>
      </c>
      <c r="B5" s="21" t="s">
        <v>426</v>
      </c>
      <c r="C5" s="22"/>
    </row>
    <row r="6" ht="28.5" customHeight="1" spans="1:3">
      <c r="A6" s="20" t="s">
        <v>427</v>
      </c>
      <c r="B6" s="21" t="s">
        <v>389</v>
      </c>
      <c r="C6" s="22"/>
    </row>
    <row r="7" ht="28.5" customHeight="1" spans="1:3">
      <c r="A7" s="20" t="s">
        <v>428</v>
      </c>
      <c r="B7" s="21" t="s">
        <v>390</v>
      </c>
      <c r="C7" s="22"/>
    </row>
    <row r="8" ht="28.5" customHeight="1" spans="1:3">
      <c r="A8" s="20" t="s">
        <v>429</v>
      </c>
      <c r="B8" s="21" t="s">
        <v>430</v>
      </c>
      <c r="C8" s="22"/>
    </row>
    <row r="9" ht="28.5" customHeight="1" spans="1:3">
      <c r="A9" s="20" t="s">
        <v>428</v>
      </c>
      <c r="B9" s="21" t="s">
        <v>392</v>
      </c>
      <c r="C9" s="22"/>
    </row>
    <row r="10" ht="28.5" customHeight="1" spans="1:3">
      <c r="A10" s="20" t="s">
        <v>431</v>
      </c>
      <c r="B10" s="21" t="s">
        <v>432</v>
      </c>
      <c r="C10" s="22"/>
    </row>
    <row r="11" ht="28.5" customHeight="1" spans="1:3">
      <c r="A11" s="20" t="s">
        <v>427</v>
      </c>
      <c r="B11" s="21" t="s">
        <v>433</v>
      </c>
      <c r="C11" s="22"/>
    </row>
    <row r="12" ht="28.5" customHeight="1" spans="1:3">
      <c r="A12" s="20" t="s">
        <v>429</v>
      </c>
      <c r="B12" s="21" t="s">
        <v>434</v>
      </c>
      <c r="C12" s="22"/>
    </row>
    <row r="13" ht="28.5" customHeight="1" spans="1:3">
      <c r="A13" s="20" t="s">
        <v>435</v>
      </c>
      <c r="B13" s="21" t="s">
        <v>436</v>
      </c>
      <c r="C13" s="22"/>
    </row>
    <row r="14" ht="28.5" customHeight="1" spans="1:3">
      <c r="A14" s="20" t="s">
        <v>427</v>
      </c>
      <c r="B14" s="21" t="s">
        <v>437</v>
      </c>
      <c r="C14" s="23"/>
    </row>
    <row r="15" ht="28.5" customHeight="1" spans="1:3">
      <c r="A15" s="20" t="s">
        <v>429</v>
      </c>
      <c r="B15" s="21" t="s">
        <v>438</v>
      </c>
      <c r="C15" s="23"/>
    </row>
    <row r="16" ht="28.5" customHeight="1" spans="1:3">
      <c r="A16" s="20" t="s">
        <v>439</v>
      </c>
      <c r="B16" s="21" t="s">
        <v>440</v>
      </c>
      <c r="C16" s="24"/>
    </row>
    <row r="17" ht="28.5" customHeight="1" spans="1:3">
      <c r="A17" s="20" t="s">
        <v>427</v>
      </c>
      <c r="B17" s="21" t="s">
        <v>441</v>
      </c>
      <c r="C17" s="24"/>
    </row>
    <row r="18" ht="28.5" customHeight="1" spans="1:3">
      <c r="A18" s="20" t="s">
        <v>442</v>
      </c>
      <c r="B18" s="21"/>
      <c r="C18" s="24"/>
    </row>
    <row r="19" ht="28.5" customHeight="1" spans="1:3">
      <c r="A19" s="20" t="s">
        <v>443</v>
      </c>
      <c r="B19" s="21" t="s">
        <v>444</v>
      </c>
      <c r="C19" s="24"/>
    </row>
    <row r="20" ht="28.5" customHeight="1" spans="1:3">
      <c r="A20" s="20" t="s">
        <v>429</v>
      </c>
      <c r="B20" s="21" t="s">
        <v>445</v>
      </c>
      <c r="C20" s="24"/>
    </row>
    <row r="21" ht="28.5" customHeight="1" spans="1:3">
      <c r="A21" s="20" t="s">
        <v>442</v>
      </c>
      <c r="B21" s="21"/>
      <c r="C21" s="24"/>
    </row>
    <row r="22" ht="28.5" customHeight="1" spans="1:3">
      <c r="A22" s="20" t="s">
        <v>446</v>
      </c>
      <c r="B22" s="21" t="s">
        <v>447</v>
      </c>
      <c r="C22" s="24"/>
    </row>
    <row r="23" ht="28.5" customHeight="1" spans="1:3">
      <c r="A23" s="20" t="s">
        <v>448</v>
      </c>
      <c r="B23" s="21" t="s">
        <v>449</v>
      </c>
      <c r="C23" s="24"/>
    </row>
    <row r="24" ht="28.5" customHeight="1" spans="1:3">
      <c r="A24" s="20" t="s">
        <v>427</v>
      </c>
      <c r="B24" s="21" t="s">
        <v>450</v>
      </c>
      <c r="C24" s="23"/>
    </row>
    <row r="25" ht="28.5" customHeight="1" spans="1:3">
      <c r="A25" s="20" t="s">
        <v>429</v>
      </c>
      <c r="B25" s="21" t="s">
        <v>451</v>
      </c>
      <c r="C25" s="24"/>
    </row>
    <row r="26" ht="43.5" customHeight="1" spans="1:3">
      <c r="A26" s="13" t="s">
        <v>395</v>
      </c>
      <c r="B26" s="13"/>
      <c r="C26" s="13"/>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6" workbookViewId="0">
      <selection activeCell="A14" sqref="A14:C14"/>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452</v>
      </c>
      <c r="B1" s="5"/>
      <c r="C1" s="5"/>
    </row>
    <row r="2" s="2" customFormat="1" ht="28.7" customHeight="1" spans="1:3">
      <c r="A2" s="6" t="s">
        <v>453</v>
      </c>
      <c r="B2" s="6"/>
      <c r="C2" s="6"/>
    </row>
    <row r="3" ht="22.5" customHeight="1" spans="2:3">
      <c r="B3" s="7"/>
      <c r="C3" s="8" t="s">
        <v>381</v>
      </c>
    </row>
    <row r="4" ht="57.75" customHeight="1" spans="1:3">
      <c r="A4" s="9" t="s">
        <v>454</v>
      </c>
      <c r="B4" s="9" t="s">
        <v>423</v>
      </c>
      <c r="C4" s="9" t="s">
        <v>424</v>
      </c>
    </row>
    <row r="5" ht="45" customHeight="1" spans="1:3">
      <c r="A5" s="10" t="s">
        <v>455</v>
      </c>
      <c r="B5" s="11" t="s">
        <v>388</v>
      </c>
      <c r="C5" s="12"/>
    </row>
    <row r="6" ht="45" customHeight="1" spans="1:3">
      <c r="A6" s="10" t="s">
        <v>456</v>
      </c>
      <c r="B6" s="11" t="s">
        <v>389</v>
      </c>
      <c r="C6" s="12"/>
    </row>
    <row r="7" ht="45" customHeight="1" spans="1:3">
      <c r="A7" s="10" t="s">
        <v>457</v>
      </c>
      <c r="B7" s="11" t="s">
        <v>390</v>
      </c>
      <c r="C7" s="12"/>
    </row>
    <row r="8" ht="45" customHeight="1" spans="1:3">
      <c r="A8" s="10" t="s">
        <v>458</v>
      </c>
      <c r="B8" s="11" t="s">
        <v>391</v>
      </c>
      <c r="C8" s="12"/>
    </row>
    <row r="9" ht="45" customHeight="1" spans="1:3">
      <c r="A9" s="10" t="s">
        <v>456</v>
      </c>
      <c r="B9" s="11" t="s">
        <v>392</v>
      </c>
      <c r="C9" s="12"/>
    </row>
    <row r="10" ht="45" customHeight="1" spans="1:3">
      <c r="A10" s="10" t="s">
        <v>457</v>
      </c>
      <c r="B10" s="11" t="s">
        <v>393</v>
      </c>
      <c r="C10" s="12"/>
    </row>
    <row r="11" ht="57.75" customHeight="1" spans="1:3">
      <c r="A11" s="10" t="s">
        <v>459</v>
      </c>
      <c r="B11" s="11" t="s">
        <v>460</v>
      </c>
      <c r="C11" s="12"/>
    </row>
    <row r="12" ht="57.75" customHeight="1" spans="1:3">
      <c r="A12" s="10" t="s">
        <v>456</v>
      </c>
      <c r="B12" s="11" t="s">
        <v>434</v>
      </c>
      <c r="C12" s="12"/>
    </row>
    <row r="13" ht="57.75" customHeight="1" spans="1:3">
      <c r="A13" s="10" t="s">
        <v>457</v>
      </c>
      <c r="B13" s="11" t="s">
        <v>461</v>
      </c>
      <c r="C13" s="12"/>
    </row>
    <row r="14" ht="41.45" customHeight="1" spans="1:3">
      <c r="A14" s="13" t="s">
        <v>395</v>
      </c>
      <c r="B14" s="13"/>
      <c r="C14" s="13"/>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8" sqref="E8"/>
    </sheetView>
  </sheetViews>
  <sheetFormatPr defaultColWidth="10" defaultRowHeight="14.25" outlineLevelRow="1" outlineLevelCol="3"/>
  <cols>
    <col min="1" max="2" width="20.625" style="232" customWidth="1"/>
    <col min="3" max="3" width="43.75" style="232" customWidth="1"/>
    <col min="4" max="4" width="0.25" style="232" customWidth="1"/>
    <col min="5" max="5" width="28.875" style="232" customWidth="1"/>
    <col min="6" max="16384" width="10" style="232"/>
  </cols>
  <sheetData>
    <row r="1" ht="87" customHeight="1" spans="1:4">
      <c r="A1" s="89" t="s">
        <v>123</v>
      </c>
      <c r="B1" s="90"/>
      <c r="C1" s="90"/>
      <c r="D1" s="90"/>
    </row>
    <row r="2" ht="285" customHeight="1" spans="1:4">
      <c r="A2" s="140" t="s">
        <v>124</v>
      </c>
      <c r="B2" s="141"/>
      <c r="C2" s="141"/>
      <c r="D2" s="141"/>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A2" sqref="A2:D2"/>
    </sheetView>
  </sheetViews>
  <sheetFormatPr defaultColWidth="6.75" defaultRowHeight="11.25"/>
  <cols>
    <col min="1" max="1" width="35.625" style="48" customWidth="1"/>
    <col min="2" max="2" width="15.625" style="48" customWidth="1"/>
    <col min="3" max="3" width="15.625" style="100" customWidth="1"/>
    <col min="4" max="4" width="15.625" style="48" customWidth="1"/>
    <col min="5" max="42" width="9" style="48" customWidth="1"/>
    <col min="43" max="16384" width="6.75" style="48"/>
  </cols>
  <sheetData>
    <row r="1" ht="19.5" customHeight="1" spans="1:1">
      <c r="A1" s="4" t="s">
        <v>125</v>
      </c>
    </row>
    <row r="2" ht="30.75" customHeight="1" spans="1:42">
      <c r="A2" s="49" t="s">
        <v>96</v>
      </c>
      <c r="B2" s="49"/>
      <c r="C2" s="101"/>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4" customFormat="1" ht="19.5" customHeight="1" spans="1:42">
      <c r="A3" s="51"/>
      <c r="B3" s="52"/>
      <c r="C3" s="178"/>
      <c r="D3" s="53" t="s">
        <v>64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row>
    <row r="4" s="4" customFormat="1" ht="50.1" customHeight="1" spans="1:42">
      <c r="A4" s="55" t="s">
        <v>65</v>
      </c>
      <c r="B4" s="55" t="s">
        <v>66</v>
      </c>
      <c r="C4" s="92" t="s">
        <v>67</v>
      </c>
      <c r="D4" s="93" t="s">
        <v>68</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67"/>
    </row>
    <row r="5" s="4" customFormat="1" ht="24.95" customHeight="1" spans="1:4">
      <c r="A5" s="94" t="s">
        <v>97</v>
      </c>
      <c r="B5" s="95">
        <f>SUM(B6:B29)</f>
        <v>71066</v>
      </c>
      <c r="C5" s="95">
        <f>SUM(C6:C29)</f>
        <v>118417</v>
      </c>
      <c r="D5" s="108">
        <f t="shared" ref="D5:D9" si="0">C5/B5</f>
        <v>1.66629611910055</v>
      </c>
    </row>
    <row r="6" s="4" customFormat="1" ht="24.95" customHeight="1" spans="1:42">
      <c r="A6" s="96" t="s">
        <v>98</v>
      </c>
      <c r="B6" s="97">
        <v>10578</v>
      </c>
      <c r="C6" s="97">
        <v>12600</v>
      </c>
      <c r="D6" s="111">
        <f t="shared" si="0"/>
        <v>1.19115144639818</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row>
    <row r="7" s="4" customFormat="1" ht="24.95" customHeight="1" spans="1:42">
      <c r="A7" s="96" t="s">
        <v>99</v>
      </c>
      <c r="B7" s="97"/>
      <c r="C7" s="97"/>
      <c r="D7" s="11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row>
    <row r="8" s="4" customFormat="1" ht="24.95" customHeight="1" spans="1:42">
      <c r="A8" s="96" t="s">
        <v>100</v>
      </c>
      <c r="B8" s="97"/>
      <c r="C8" s="97">
        <v>3</v>
      </c>
      <c r="D8" s="11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4" customFormat="1" ht="24.95" customHeight="1" spans="1:42">
      <c r="A9" s="96" t="s">
        <v>101</v>
      </c>
      <c r="B9" s="97">
        <v>531</v>
      </c>
      <c r="C9" s="97">
        <v>596</v>
      </c>
      <c r="D9" s="111">
        <f t="shared" si="0"/>
        <v>1.12241054613936</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26" customFormat="1" ht="24.95" customHeight="1" spans="1:42">
      <c r="A10" s="96" t="s">
        <v>102</v>
      </c>
      <c r="B10" s="97"/>
      <c r="C10" s="97"/>
      <c r="D10" s="111"/>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row>
    <row r="11" s="4" customFormat="1" ht="24.95" customHeight="1" spans="1:42">
      <c r="A11" s="96" t="s">
        <v>103</v>
      </c>
      <c r="B11" s="97"/>
      <c r="C11" s="97">
        <v>7657</v>
      </c>
      <c r="D11" s="11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4" customFormat="1" ht="24.95" customHeight="1" spans="1:42">
      <c r="A12" s="96" t="s">
        <v>104</v>
      </c>
      <c r="B12" s="97">
        <v>290</v>
      </c>
      <c r="C12" s="97">
        <v>282</v>
      </c>
      <c r="D12" s="111">
        <f t="shared" ref="D12:D17" si="1">C12/B12</f>
        <v>0.972413793103448</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4" customFormat="1" ht="24.95" customHeight="1" spans="1:42">
      <c r="A13" s="96" t="s">
        <v>105</v>
      </c>
      <c r="B13" s="97">
        <v>688</v>
      </c>
      <c r="C13" s="97">
        <v>810</v>
      </c>
      <c r="D13" s="111">
        <f t="shared" si="1"/>
        <v>1.17732558139535</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row>
    <row r="14" s="4" customFormat="1" ht="24.95" customHeight="1" spans="1:42">
      <c r="A14" s="96" t="s">
        <v>106</v>
      </c>
      <c r="B14" s="97">
        <v>376</v>
      </c>
      <c r="C14" s="97">
        <v>465</v>
      </c>
      <c r="D14" s="111">
        <f t="shared" si="1"/>
        <v>1.23670212765957</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row>
    <row r="15" s="4" customFormat="1" ht="24.95" customHeight="1" spans="1:42">
      <c r="A15" s="96" t="s">
        <v>107</v>
      </c>
      <c r="B15" s="97">
        <v>248</v>
      </c>
      <c r="C15" s="97">
        <v>250</v>
      </c>
      <c r="D15" s="111">
        <f t="shared" si="1"/>
        <v>1.00806451612903</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row>
    <row r="16" s="4" customFormat="1" ht="24.95" customHeight="1" spans="1:42">
      <c r="A16" s="96" t="s">
        <v>108</v>
      </c>
      <c r="B16" s="97">
        <v>9297</v>
      </c>
      <c r="C16" s="97">
        <v>33091</v>
      </c>
      <c r="D16" s="111">
        <f t="shared" si="1"/>
        <v>3.55932021082069</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row>
    <row r="17" s="4" customFormat="1" ht="24.95" customHeight="1" spans="1:42">
      <c r="A17" s="96" t="s">
        <v>109</v>
      </c>
      <c r="B17" s="97">
        <v>487</v>
      </c>
      <c r="C17" s="97">
        <v>1745</v>
      </c>
      <c r="D17" s="111">
        <f t="shared" si="1"/>
        <v>3.58316221765914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row>
    <row r="18" s="4" customFormat="1" ht="24.95" customHeight="1" spans="1:42">
      <c r="A18" s="96" t="s">
        <v>110</v>
      </c>
      <c r="B18" s="97">
        <v>27</v>
      </c>
      <c r="C18" s="97"/>
      <c r="D18" s="111"/>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row>
    <row r="19" s="4" customFormat="1" ht="24.95" customHeight="1" spans="1:42">
      <c r="A19" s="96" t="s">
        <v>111</v>
      </c>
      <c r="B19" s="97">
        <v>47884</v>
      </c>
      <c r="C19" s="97">
        <v>58575</v>
      </c>
      <c r="D19" s="111">
        <f>C19/B19</f>
        <v>1.22326873277086</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row>
    <row r="20" s="4" customFormat="1" ht="24.95" customHeight="1" spans="1:42">
      <c r="A20" s="96" t="s">
        <v>112</v>
      </c>
      <c r="B20" s="97"/>
      <c r="C20" s="97"/>
      <c r="D20" s="111"/>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row>
    <row r="21" s="4" customFormat="1" ht="24.95" customHeight="1" spans="1:42">
      <c r="A21" s="96" t="s">
        <v>113</v>
      </c>
      <c r="B21" s="97"/>
      <c r="C21" s="97"/>
      <c r="D21" s="111"/>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row>
    <row r="22" s="4" customFormat="1" ht="24.95" customHeight="1" spans="1:42">
      <c r="A22" s="96" t="s">
        <v>114</v>
      </c>
      <c r="B22" s="97"/>
      <c r="C22" s="97"/>
      <c r="D22" s="111"/>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row>
    <row r="23" s="4" customFormat="1" ht="24.95" customHeight="1" spans="1:42">
      <c r="A23" s="96" t="s">
        <v>115</v>
      </c>
      <c r="B23" s="97">
        <v>500</v>
      </c>
      <c r="C23" s="97"/>
      <c r="D23" s="111"/>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row>
    <row r="24" s="4" customFormat="1" ht="24.95" customHeight="1" spans="1:42">
      <c r="A24" s="96" t="s">
        <v>116</v>
      </c>
      <c r="B24" s="97">
        <v>160</v>
      </c>
      <c r="C24" s="97">
        <v>2343</v>
      </c>
      <c r="D24" s="111">
        <f>C24/B24</f>
        <v>14.64375</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row>
    <row r="25" s="4" customFormat="1" ht="24.95" customHeight="1" spans="1:42">
      <c r="A25" s="96" t="s">
        <v>117</v>
      </c>
      <c r="B25" s="97"/>
      <c r="C25" s="97"/>
      <c r="D25" s="111"/>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row>
    <row r="26" s="4" customFormat="1" ht="24.95" customHeight="1" spans="1:42">
      <c r="A26" s="96" t="s">
        <v>118</v>
      </c>
      <c r="B26" s="97"/>
      <c r="C26" s="97"/>
      <c r="D26" s="111"/>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row>
    <row r="27" s="4" customFormat="1" ht="24.95" customHeight="1" spans="1:42">
      <c r="A27" s="96" t="s">
        <v>119</v>
      </c>
      <c r="B27" s="97"/>
      <c r="C27" s="97"/>
      <c r="D27" s="111"/>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row>
    <row r="28" s="4" customFormat="1" ht="24.95" customHeight="1" spans="1:42">
      <c r="A28" s="96" t="s">
        <v>120</v>
      </c>
      <c r="B28" s="97"/>
      <c r="C28" s="97"/>
      <c r="D28" s="111"/>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row>
    <row r="29" s="4" customFormat="1" ht="24.95" customHeight="1" spans="1:42">
      <c r="A29" s="96" t="s">
        <v>121</v>
      </c>
      <c r="B29" s="234"/>
      <c r="C29" s="234"/>
      <c r="D29" s="111"/>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row>
    <row r="30" spans="1:4">
      <c r="A30" s="192"/>
      <c r="B30" s="192"/>
      <c r="C30" s="193"/>
      <c r="D30" s="192"/>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4.25" outlineLevelCol="3"/>
  <cols>
    <col min="1" max="3" width="20.625" style="232" customWidth="1"/>
    <col min="4" max="4" width="26.75" style="232" customWidth="1"/>
    <col min="5" max="5" width="28.875" style="232" customWidth="1"/>
    <col min="6" max="16384" width="10" style="232"/>
  </cols>
  <sheetData>
    <row r="1" ht="86.25" customHeight="1" spans="1:4">
      <c r="A1" s="89" t="s">
        <v>126</v>
      </c>
      <c r="B1" s="90"/>
      <c r="C1" s="90"/>
      <c r="D1" s="90"/>
    </row>
    <row r="2" ht="93" customHeight="1" spans="1:4">
      <c r="A2" s="140" t="s">
        <v>127</v>
      </c>
      <c r="B2" s="140"/>
      <c r="C2" s="140"/>
      <c r="D2" s="140"/>
    </row>
    <row r="3" ht="93" customHeight="1" spans="1:4">
      <c r="A3" s="140"/>
      <c r="B3" s="140"/>
      <c r="C3" s="140"/>
      <c r="D3" s="140"/>
    </row>
    <row r="4" ht="93" customHeight="1" spans="1:4">
      <c r="A4" s="140"/>
      <c r="B4" s="140"/>
      <c r="C4" s="140"/>
      <c r="D4" s="140"/>
    </row>
    <row r="5" ht="93" customHeight="1" spans="1:4">
      <c r="A5" s="140"/>
      <c r="B5" s="140"/>
      <c r="C5" s="140"/>
      <c r="D5" s="140"/>
    </row>
    <row r="6" ht="93" customHeight="1" spans="1:4">
      <c r="A6" s="140"/>
      <c r="B6" s="140"/>
      <c r="C6" s="140"/>
      <c r="D6" s="140"/>
    </row>
    <row r="7" ht="147" customHeight="1" spans="1:4">
      <c r="A7" s="140"/>
      <c r="B7" s="140"/>
      <c r="C7" s="140"/>
      <c r="D7" s="140"/>
    </row>
    <row r="8" ht="13.5" customHeight="1" spans="1:4">
      <c r="A8" s="233"/>
      <c r="B8" s="233"/>
      <c r="C8" s="233"/>
      <c r="D8" s="233"/>
    </row>
    <row r="9" ht="13.5" customHeight="1" spans="1:4">
      <c r="A9" s="233"/>
      <c r="B9" s="233"/>
      <c r="C9" s="233"/>
      <c r="D9" s="233"/>
    </row>
    <row r="10" ht="13.5" customHeight="1" spans="1:4">
      <c r="A10" s="233"/>
      <c r="B10" s="233"/>
      <c r="C10" s="233"/>
      <c r="D10" s="233"/>
    </row>
    <row r="11" ht="13.5" customHeight="1" spans="1:4">
      <c r="A11" s="233"/>
      <c r="B11" s="233"/>
      <c r="C11" s="233"/>
      <c r="D11" s="233"/>
    </row>
    <row r="12" ht="13.5" customHeight="1" spans="1:4">
      <c r="A12" s="233"/>
      <c r="B12" s="233"/>
      <c r="C12" s="233"/>
      <c r="D12" s="233"/>
    </row>
    <row r="13" ht="13.5" customHeight="1" spans="1:4">
      <c r="A13" s="233"/>
      <c r="B13" s="233"/>
      <c r="C13" s="233"/>
      <c r="D13" s="233"/>
    </row>
    <row r="14" ht="13.5" customHeight="1" spans="1:4">
      <c r="A14" s="233"/>
      <c r="B14" s="233"/>
      <c r="C14" s="233"/>
      <c r="D14" s="233"/>
    </row>
    <row r="15" ht="13.5" customHeight="1" spans="1:4">
      <c r="A15" s="233"/>
      <c r="B15" s="233"/>
      <c r="C15" s="233"/>
      <c r="D15" s="233"/>
    </row>
    <row r="16" ht="13.5" customHeight="1" spans="1:4">
      <c r="A16" s="233"/>
      <c r="B16" s="233"/>
      <c r="C16" s="233"/>
      <c r="D16" s="233"/>
    </row>
    <row r="17" ht="13.5" customHeight="1" spans="1:4">
      <c r="A17" s="233"/>
      <c r="B17" s="233"/>
      <c r="C17" s="233"/>
      <c r="D17" s="233"/>
    </row>
    <row r="18" ht="13.5" customHeight="1" spans="1:4">
      <c r="A18" s="233"/>
      <c r="B18" s="233"/>
      <c r="C18" s="233"/>
      <c r="D18" s="233"/>
    </row>
    <row r="19" ht="13.5" customHeight="1" spans="1:4">
      <c r="A19" s="233"/>
      <c r="B19" s="233"/>
      <c r="C19" s="233"/>
      <c r="D19" s="233"/>
    </row>
    <row r="20" ht="13.5" customHeight="1" spans="1:4">
      <c r="A20" s="233"/>
      <c r="B20" s="233"/>
      <c r="C20" s="233"/>
      <c r="D20" s="233"/>
    </row>
    <row r="21" ht="13.5" customHeight="1" spans="1:4">
      <c r="A21" s="233"/>
      <c r="B21" s="233"/>
      <c r="C21" s="233"/>
      <c r="D21" s="233"/>
    </row>
    <row r="22" ht="13.5" customHeight="1" spans="1:4">
      <c r="A22" s="233"/>
      <c r="B22" s="233"/>
      <c r="C22" s="233"/>
      <c r="D22" s="233"/>
    </row>
    <row r="23" ht="13.5" customHeight="1" spans="1:4">
      <c r="A23" s="233"/>
      <c r="B23" s="233"/>
      <c r="C23" s="233"/>
      <c r="D23" s="233"/>
    </row>
    <row r="24" ht="13.5" customHeight="1" spans="1:4">
      <c r="A24" s="233"/>
      <c r="B24" s="233"/>
      <c r="C24" s="233"/>
      <c r="D24" s="233"/>
    </row>
    <row r="25" ht="13.5" customHeight="1" spans="1:4">
      <c r="A25" s="233"/>
      <c r="B25" s="233"/>
      <c r="C25" s="233"/>
      <c r="D25" s="233"/>
    </row>
    <row r="26" ht="13.5" customHeight="1" spans="1:4">
      <c r="A26" s="233"/>
      <c r="B26" s="233"/>
      <c r="C26" s="233"/>
      <c r="D26" s="233"/>
    </row>
    <row r="27" ht="13.5" customHeight="1" spans="1:4">
      <c r="A27" s="233"/>
      <c r="B27" s="233"/>
      <c r="C27" s="233"/>
      <c r="D27" s="233"/>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B15" sqref="B15"/>
    </sheetView>
  </sheetViews>
  <sheetFormatPr defaultColWidth="6.75" defaultRowHeight="11.25"/>
  <cols>
    <col min="1" max="1" width="42.125" style="48" customWidth="1"/>
    <col min="2" max="2" width="14.25" style="48" customWidth="1"/>
    <col min="3" max="3" width="14.375" style="100" customWidth="1"/>
    <col min="4" max="4" width="9" style="48" customWidth="1"/>
    <col min="5" max="5" width="0.75" style="48" customWidth="1"/>
    <col min="6" max="16384" width="6.75" style="48"/>
  </cols>
  <sheetData>
    <row r="1" ht="19.5" customHeight="1" spans="1:1">
      <c r="A1" s="4" t="s">
        <v>128</v>
      </c>
    </row>
    <row r="2" s="156" customFormat="1" ht="24.95" customHeight="1" spans="1:248">
      <c r="A2" s="160" t="s">
        <v>129</v>
      </c>
      <c r="B2" s="160"/>
      <c r="C2" s="224"/>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row>
    <row r="3" s="157" customFormat="1" ht="19.5" customHeight="1" spans="1:248">
      <c r="A3" s="162"/>
      <c r="B3" s="52"/>
      <c r="C3" s="225" t="s">
        <v>64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row>
    <row r="4" s="158" customFormat="1" ht="29.1" customHeight="1" spans="1:248">
      <c r="A4" s="93" t="s">
        <v>65</v>
      </c>
      <c r="B4" s="93" t="s">
        <v>130</v>
      </c>
      <c r="C4" s="106" t="s">
        <v>131</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70"/>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row>
    <row r="5" s="159" customFormat="1" ht="20.1" customHeight="1" spans="1:3">
      <c r="A5" s="171" t="s">
        <v>132</v>
      </c>
      <c r="B5" s="172">
        <v>15149</v>
      </c>
      <c r="C5" s="172">
        <v>6286</v>
      </c>
    </row>
    <row r="6" s="159" customFormat="1" ht="20.1" customHeight="1" spans="1:3">
      <c r="A6" s="167" t="s">
        <v>133</v>
      </c>
      <c r="B6" s="172"/>
      <c r="C6" s="172"/>
    </row>
    <row r="7" s="159" customFormat="1" ht="20.1" customHeight="1" spans="1:3">
      <c r="A7" s="167" t="s">
        <v>134</v>
      </c>
      <c r="B7" s="172"/>
      <c r="C7" s="172"/>
    </row>
    <row r="8" s="159" customFormat="1" ht="20.1" customHeight="1" spans="1:3">
      <c r="A8" s="167" t="s">
        <v>135</v>
      </c>
      <c r="B8" s="172"/>
      <c r="C8" s="172"/>
    </row>
    <row r="9" s="159" customFormat="1" ht="20.1" customHeight="1" spans="1:3">
      <c r="A9" s="167" t="s">
        <v>136</v>
      </c>
      <c r="B9" s="172"/>
      <c r="C9" s="172"/>
    </row>
    <row r="10" s="159" customFormat="1" ht="20.1" customHeight="1" spans="1:3">
      <c r="A10" s="167" t="s">
        <v>137</v>
      </c>
      <c r="B10" s="172"/>
      <c r="C10" s="172"/>
    </row>
    <row r="11" s="159" customFormat="1" ht="20.1" customHeight="1" spans="1:3">
      <c r="A11" s="167" t="s">
        <v>138</v>
      </c>
      <c r="B11" s="172"/>
      <c r="C11" s="172"/>
    </row>
    <row r="12" s="159" customFormat="1" ht="20.1" customHeight="1" spans="1:3">
      <c r="A12" s="167" t="s">
        <v>139</v>
      </c>
      <c r="B12" s="172"/>
      <c r="C12" s="172"/>
    </row>
    <row r="13" s="159" customFormat="1" ht="20.1" customHeight="1" spans="1:3">
      <c r="A13" s="167" t="s">
        <v>140</v>
      </c>
      <c r="B13" s="172"/>
      <c r="C13" s="172"/>
    </row>
    <row r="14" s="159" customFormat="1" ht="20.1" customHeight="1" spans="1:3">
      <c r="A14" s="167" t="s">
        <v>141</v>
      </c>
      <c r="B14" s="172"/>
      <c r="C14" s="172"/>
    </row>
    <row r="15" s="159" customFormat="1" ht="20.1" customHeight="1" spans="1:3">
      <c r="A15" s="167" t="s">
        <v>142</v>
      </c>
      <c r="B15" s="172"/>
      <c r="C15" s="172"/>
    </row>
    <row r="16" s="159" customFormat="1" ht="20.1" customHeight="1" spans="1:3">
      <c r="A16" s="167" t="s">
        <v>143</v>
      </c>
      <c r="B16" s="172">
        <v>7704</v>
      </c>
      <c r="C16" s="172">
        <v>4457</v>
      </c>
    </row>
    <row r="17" s="159" customFormat="1" ht="20.1" customHeight="1" spans="1:3">
      <c r="A17" s="167" t="s">
        <v>144</v>
      </c>
      <c r="B17" s="172"/>
      <c r="C17" s="172"/>
    </row>
    <row r="18" s="159" customFormat="1" ht="20.1" customHeight="1" spans="1:3">
      <c r="A18" s="167" t="s">
        <v>145</v>
      </c>
      <c r="B18" s="172"/>
      <c r="C18" s="172"/>
    </row>
    <row r="19" s="159" customFormat="1" ht="20.1" customHeight="1" spans="1:3">
      <c r="A19" s="167" t="s">
        <v>146</v>
      </c>
      <c r="B19" s="172"/>
      <c r="C19" s="172"/>
    </row>
    <row r="20" s="159" customFormat="1" ht="20.1" customHeight="1" spans="1:3">
      <c r="A20" s="167" t="s">
        <v>147</v>
      </c>
      <c r="B20" s="172"/>
      <c r="C20" s="172"/>
    </row>
    <row r="21" s="159" customFormat="1" ht="20.1" customHeight="1" spans="1:3">
      <c r="A21" s="167" t="s">
        <v>148</v>
      </c>
      <c r="B21" s="172"/>
      <c r="C21" s="172"/>
    </row>
    <row r="22" s="159" customFormat="1" ht="20.1" customHeight="1" spans="1:3">
      <c r="A22" s="167" t="s">
        <v>149</v>
      </c>
      <c r="B22" s="172"/>
      <c r="C22" s="172"/>
    </row>
    <row r="23" s="159" customFormat="1" ht="20.1" customHeight="1" spans="1:3">
      <c r="A23" s="167" t="s">
        <v>150</v>
      </c>
      <c r="B23" s="172">
        <v>7445</v>
      </c>
      <c r="C23" s="172">
        <v>1829</v>
      </c>
    </row>
    <row r="24" s="159" customFormat="1" ht="20.1" customHeight="1" spans="1:3">
      <c r="A24" s="167" t="s">
        <v>151</v>
      </c>
      <c r="B24" s="172"/>
      <c r="C24" s="172"/>
    </row>
    <row r="25" s="159" customFormat="1" ht="20.1" customHeight="1" spans="1:3">
      <c r="A25" s="167" t="s">
        <v>152</v>
      </c>
      <c r="B25" s="172"/>
      <c r="C25" s="172"/>
    </row>
    <row r="26" s="159" customFormat="1" ht="20.1" customHeight="1" spans="1:3">
      <c r="A26" s="167" t="s">
        <v>153</v>
      </c>
      <c r="B26" s="172"/>
      <c r="C26" s="172"/>
    </row>
    <row r="27" s="159" customFormat="1" ht="20.1" customHeight="1" spans="1:3">
      <c r="A27" s="167" t="s">
        <v>154</v>
      </c>
      <c r="B27" s="172"/>
      <c r="C27" s="172"/>
    </row>
    <row r="28" s="159" customFormat="1" ht="20.1" customHeight="1" spans="1:3">
      <c r="A28" s="167" t="s">
        <v>155</v>
      </c>
      <c r="B28" s="228"/>
      <c r="C28" s="172"/>
    </row>
    <row r="29" s="159" customFormat="1" ht="20.1" customHeight="1" spans="1:3">
      <c r="A29" s="167" t="s">
        <v>156</v>
      </c>
      <c r="B29" s="228"/>
      <c r="C29" s="172"/>
    </row>
    <row r="30" s="159" customFormat="1" ht="20.1" customHeight="1" spans="1:3">
      <c r="A30" s="167" t="s">
        <v>157</v>
      </c>
      <c r="B30" s="228"/>
      <c r="C30" s="172"/>
    </row>
    <row r="31" s="159" customFormat="1" ht="20.1" customHeight="1" spans="1:3">
      <c r="A31" s="167" t="s">
        <v>158</v>
      </c>
      <c r="B31" s="228"/>
      <c r="C31" s="172"/>
    </row>
    <row r="32" s="159" customFormat="1" ht="20.1" customHeight="1" spans="1:3">
      <c r="A32" s="167" t="s">
        <v>159</v>
      </c>
      <c r="B32" s="228"/>
      <c r="C32" s="172"/>
    </row>
    <row r="33" ht="20.1" customHeight="1" spans="1:3">
      <c r="A33" s="167" t="s">
        <v>160</v>
      </c>
      <c r="B33" s="228"/>
      <c r="C33" s="172"/>
    </row>
    <row r="34" ht="20.1" customHeight="1" spans="1:3">
      <c r="A34" s="167" t="s">
        <v>161</v>
      </c>
      <c r="B34" s="228"/>
      <c r="C34" s="172"/>
    </row>
    <row r="35" ht="20.1" customHeight="1" spans="1:3">
      <c r="A35" s="167" t="s">
        <v>162</v>
      </c>
      <c r="B35" s="228"/>
      <c r="C35" s="172"/>
    </row>
    <row r="36" ht="20.1" customHeight="1" spans="1:3">
      <c r="A36" s="167" t="s">
        <v>163</v>
      </c>
      <c r="B36" s="228"/>
      <c r="C36" s="172"/>
    </row>
    <row r="37" ht="20.1" customHeight="1" spans="1:3">
      <c r="A37" s="167" t="s">
        <v>164</v>
      </c>
      <c r="B37" s="228"/>
      <c r="C37" s="172"/>
    </row>
    <row r="38" ht="20.1" customHeight="1" spans="1:3">
      <c r="A38" s="167" t="s">
        <v>165</v>
      </c>
      <c r="B38" s="228"/>
      <c r="C38" s="172"/>
    </row>
    <row r="39" ht="20.1" customHeight="1" spans="1:3">
      <c r="A39" s="167" t="s">
        <v>166</v>
      </c>
      <c r="B39" s="228"/>
      <c r="C39" s="172"/>
    </row>
    <row r="40" ht="20.1" customHeight="1" spans="1:3">
      <c r="A40" s="167" t="s">
        <v>167</v>
      </c>
      <c r="B40" s="228"/>
      <c r="C40" s="172"/>
    </row>
    <row r="41" ht="20.1" customHeight="1" spans="1:3">
      <c r="A41" s="167" t="s">
        <v>168</v>
      </c>
      <c r="B41" s="228"/>
      <c r="C41" s="172"/>
    </row>
    <row r="42" ht="20.1" customHeight="1" spans="1:3">
      <c r="A42" s="167" t="s">
        <v>169</v>
      </c>
      <c r="B42" s="228"/>
      <c r="C42" s="172"/>
    </row>
    <row r="43" ht="20.1" customHeight="1" spans="1:3">
      <c r="A43" s="167" t="s">
        <v>170</v>
      </c>
      <c r="B43" s="228"/>
      <c r="C43" s="172"/>
    </row>
    <row r="44" ht="20.1" customHeight="1" spans="1:3">
      <c r="A44" s="167" t="s">
        <v>171</v>
      </c>
      <c r="B44" s="228"/>
      <c r="C44" s="172"/>
    </row>
    <row r="45" ht="20.1" customHeight="1" spans="1:3">
      <c r="A45" s="167" t="s">
        <v>172</v>
      </c>
      <c r="B45" s="228"/>
      <c r="C45" s="172"/>
    </row>
    <row r="46" ht="20.1" customHeight="1" spans="1:3">
      <c r="A46" s="167" t="s">
        <v>173</v>
      </c>
      <c r="B46" s="228"/>
      <c r="C46" s="172"/>
    </row>
    <row r="47" ht="20.1" customHeight="1" spans="1:3">
      <c r="A47" s="167" t="s">
        <v>174</v>
      </c>
      <c r="B47" s="228"/>
      <c r="C47" s="172"/>
    </row>
    <row r="48" ht="20.1" customHeight="1" spans="1:3">
      <c r="A48" s="167" t="s">
        <v>175</v>
      </c>
      <c r="B48" s="228">
        <f>SUM(B49:B69)</f>
        <v>3637</v>
      </c>
      <c r="C48" s="228">
        <f>SUM(C49:C69)</f>
        <v>14357</v>
      </c>
    </row>
    <row r="49" ht="20.1" customHeight="1" spans="1:3">
      <c r="A49" s="167" t="s">
        <v>176</v>
      </c>
      <c r="B49" s="228"/>
      <c r="C49" s="172">
        <v>3040</v>
      </c>
    </row>
    <row r="50" ht="20.1" customHeight="1" spans="1:3">
      <c r="A50" s="167" t="s">
        <v>177</v>
      </c>
      <c r="B50" s="228"/>
      <c r="C50" s="172"/>
    </row>
    <row r="51" ht="20.1" customHeight="1" spans="1:3">
      <c r="A51" s="167" t="s">
        <v>178</v>
      </c>
      <c r="B51" s="228"/>
      <c r="C51" s="172"/>
    </row>
    <row r="52" ht="20.1" customHeight="1" spans="1:3">
      <c r="A52" s="167" t="s">
        <v>179</v>
      </c>
      <c r="B52" s="228"/>
      <c r="C52" s="172"/>
    </row>
    <row r="53" ht="20.1" customHeight="1" spans="1:3">
      <c r="A53" s="167" t="s">
        <v>180</v>
      </c>
      <c r="B53" s="228"/>
      <c r="C53" s="172"/>
    </row>
    <row r="54" ht="20.1" customHeight="1" spans="1:3">
      <c r="A54" s="167" t="s">
        <v>181</v>
      </c>
      <c r="B54" s="228"/>
      <c r="C54" s="172"/>
    </row>
    <row r="55" ht="20.1" customHeight="1" spans="1:3">
      <c r="A55" s="167" t="s">
        <v>182</v>
      </c>
      <c r="B55" s="228"/>
      <c r="C55" s="172"/>
    </row>
    <row r="56" ht="20.1" customHeight="1" spans="1:3">
      <c r="A56" s="167" t="s">
        <v>183</v>
      </c>
      <c r="B56" s="228">
        <v>17</v>
      </c>
      <c r="C56" s="172"/>
    </row>
    <row r="57" ht="20.1" customHeight="1" spans="1:3">
      <c r="A57" s="167" t="s">
        <v>184</v>
      </c>
      <c r="B57" s="228"/>
      <c r="C57" s="172"/>
    </row>
    <row r="58" ht="20.1" customHeight="1" spans="1:3">
      <c r="A58" s="167" t="s">
        <v>185</v>
      </c>
      <c r="B58" s="228"/>
      <c r="C58" s="172"/>
    </row>
    <row r="59" ht="20.1" customHeight="1" spans="1:3">
      <c r="A59" s="167" t="s">
        <v>186</v>
      </c>
      <c r="B59" s="228"/>
      <c r="C59" s="172">
        <v>3366</v>
      </c>
    </row>
    <row r="60" ht="20.1" customHeight="1" spans="1:3">
      <c r="A60" s="167" t="s">
        <v>187</v>
      </c>
      <c r="B60" s="228"/>
      <c r="C60" s="172"/>
    </row>
    <row r="61" ht="20.1" customHeight="1" spans="1:3">
      <c r="A61" s="167" t="s">
        <v>188</v>
      </c>
      <c r="B61" s="228"/>
      <c r="C61" s="172"/>
    </row>
    <row r="62" ht="20.1" customHeight="1" spans="1:3">
      <c r="A62" s="167" t="s">
        <v>189</v>
      </c>
      <c r="B62" s="228">
        <v>1000</v>
      </c>
      <c r="C62" s="172">
        <v>7951</v>
      </c>
    </row>
    <row r="63" ht="20.1" customHeight="1" spans="1:3">
      <c r="A63" s="167" t="s">
        <v>190</v>
      </c>
      <c r="B63" s="228"/>
      <c r="C63" s="172"/>
    </row>
    <row r="64" ht="20.1" customHeight="1" spans="1:3">
      <c r="A64" s="167" t="s">
        <v>191</v>
      </c>
      <c r="B64" s="228"/>
      <c r="C64" s="172"/>
    </row>
    <row r="65" ht="20.1" customHeight="1" spans="1:3">
      <c r="A65" s="167" t="s">
        <v>192</v>
      </c>
      <c r="B65" s="228">
        <v>500</v>
      </c>
      <c r="C65" s="172"/>
    </row>
    <row r="66" ht="20.1" customHeight="1" spans="1:3">
      <c r="A66" s="167" t="s">
        <v>193</v>
      </c>
      <c r="B66" s="228">
        <v>2120</v>
      </c>
      <c r="C66" s="172"/>
    </row>
    <row r="67" ht="20.1" customHeight="1" spans="1:3">
      <c r="A67" s="167" t="s">
        <v>194</v>
      </c>
      <c r="B67" s="228"/>
      <c r="C67" s="172"/>
    </row>
    <row r="68" ht="20.1" customHeight="1" spans="1:3">
      <c r="A68" s="167" t="s">
        <v>195</v>
      </c>
      <c r="B68" s="228"/>
      <c r="C68" s="172"/>
    </row>
    <row r="69" ht="20.1" customHeight="1" spans="1:3">
      <c r="A69" s="167" t="s">
        <v>196</v>
      </c>
      <c r="B69" s="228"/>
      <c r="C69" s="172"/>
    </row>
    <row r="70" ht="20.1" customHeight="1" spans="1:3">
      <c r="A70" s="231" t="s">
        <v>197</v>
      </c>
      <c r="B70" s="230">
        <f>B48+B5</f>
        <v>18786</v>
      </c>
      <c r="C70" s="230">
        <f>C48+C5</f>
        <v>20643</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1-2023高新区公共收入</vt:lpstr>
      <vt:lpstr>2-2023高新区公共支出</vt:lpstr>
      <vt:lpstr>3-2023高新区公共收入</vt:lpstr>
      <vt:lpstr>表3说明</vt:lpstr>
      <vt:lpstr>4-2023高新区公共支出</vt:lpstr>
      <vt:lpstr>表4说明 </vt:lpstr>
      <vt:lpstr>5-2023公共转移支付收入</vt:lpstr>
      <vt:lpstr>6-2023公共转移支付支出</vt:lpstr>
      <vt:lpstr>7-2023高新区基金收入</vt:lpstr>
      <vt:lpstr>8-2023高新区基金支出</vt:lpstr>
      <vt:lpstr>9-2023高新区基金收入</vt:lpstr>
      <vt:lpstr>表9说明</vt:lpstr>
      <vt:lpstr>10-2023高新区基金支出</vt:lpstr>
      <vt:lpstr>表10说明</vt:lpstr>
      <vt:lpstr>11-2023高新区国资收入</vt:lpstr>
      <vt:lpstr>12-2023高新区国资支出</vt:lpstr>
      <vt:lpstr>13-2023高新区国资收入</vt:lpstr>
      <vt:lpstr>表13说明</vt:lpstr>
      <vt:lpstr>14-2023高新区国资支出</vt:lpstr>
      <vt:lpstr>表14说明</vt:lpstr>
      <vt:lpstr>15-2023社保收入</vt:lpstr>
      <vt:lpstr>16-2023社保支出</vt:lpstr>
      <vt:lpstr>表15-16说明</vt:lpstr>
      <vt:lpstr>17-2024高新区公共收入</vt:lpstr>
      <vt:lpstr>18-2024高新区公共支出</vt:lpstr>
      <vt:lpstr>19-2024高新区公共收入</vt:lpstr>
      <vt:lpstr>表19说明</vt:lpstr>
      <vt:lpstr>20-2024高新区公共支出</vt:lpstr>
      <vt:lpstr>表20说明</vt:lpstr>
      <vt:lpstr>21-2024公共转移支付收入</vt:lpstr>
      <vt:lpstr>22-2024公共转移支付支出</vt:lpstr>
      <vt:lpstr>23-2024高新区基金收入</vt:lpstr>
      <vt:lpstr>24-2024高新区基金支出</vt:lpstr>
      <vt:lpstr>25-2024高新区基金收入 </vt:lpstr>
      <vt:lpstr>表25说明</vt:lpstr>
      <vt:lpstr>26-2024高新区基金支出 </vt:lpstr>
      <vt:lpstr>表26说明</vt:lpstr>
      <vt:lpstr>27-2024高新区国资收入</vt:lpstr>
      <vt:lpstr>28-2024高新区国资支出</vt:lpstr>
      <vt:lpstr>29-2024高新区国资收入</vt:lpstr>
      <vt:lpstr>表29说明</vt:lpstr>
      <vt:lpstr>30-2024高新区国资支出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静怡</cp:lastModifiedBy>
  <dcterms:created xsi:type="dcterms:W3CDTF">2015-06-05T18:19:00Z</dcterms:created>
  <dcterms:modified xsi:type="dcterms:W3CDTF">2024-04-07T06:23:26Z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322F88335BDC44BA874EA01618AC041A_12</vt:lpwstr>
  </property>
</Properties>
</file>