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2"/>
  <workbookPr/>
  <bookViews>
    <workbookView xWindow="0" yWindow="0" windowWidth="14412" windowHeight="11016" tabRatio="979" activeTab="3"/>
  </bookViews>
  <sheets>
    <sheet name="表1 财政拨款收支总表" sheetId="3" r:id="rId1"/>
    <sheet name="表2 一般公共预算支出" sheetId="4" r:id="rId2"/>
    <sheet name="表3 一般公共预算财政基本支出" sheetId="5" r:id="rId3"/>
    <sheet name="表4 一般公用预算“三公”经费支出表" sheetId="6" r:id="rId4"/>
    <sheet name="表5 政府性基金预算支出表" sheetId="7" r:id="rId5"/>
    <sheet name="表6 部门收支总表" sheetId="8" r:id="rId6"/>
    <sheet name="表7 部门收入总表" sheetId="9" r:id="rId7"/>
    <sheet name="表8 部门支出总表" sheetId="10" r:id="rId8"/>
    <sheet name="表9 采购预算明细表" sheetId="11" r:id="rId9"/>
    <sheet name="表10 项目支出年度绩效目标表" sheetId="14" r:id="rId10"/>
    <sheet name="表11 部门整体目标表  " sheetId="15" r:id="rId11"/>
  </sheets>
  <calcPr calcId="144525"/>
</workbook>
</file>

<file path=xl/calcChain.xml><?xml version="1.0" encoding="utf-8"?>
<calcChain xmlns="http://schemas.openxmlformats.org/spreadsheetml/2006/main">
  <c r="E8" i="6" l="1"/>
  <c r="F8" i="6"/>
  <c r="G8" i="6"/>
  <c r="H8" i="6"/>
  <c r="I8" i="6"/>
  <c r="J8" i="6"/>
  <c r="K8" i="6"/>
  <c r="L8" i="6"/>
  <c r="M8" i="6"/>
  <c r="N8" i="6"/>
  <c r="O8" i="6"/>
  <c r="D8" i="6"/>
  <c r="D7" i="9"/>
  <c r="D8" i="9"/>
  <c r="D9" i="9"/>
  <c r="D10" i="9"/>
  <c r="D11" i="9"/>
  <c r="D12" i="9"/>
  <c r="D13" i="9"/>
  <c r="D14" i="9"/>
  <c r="D15" i="9"/>
  <c r="D16" i="9"/>
  <c r="D17" i="9"/>
  <c r="D18" i="9"/>
  <c r="D19" i="9"/>
  <c r="D6" i="9"/>
  <c r="E38" i="8"/>
  <c r="E36" i="8"/>
  <c r="B39" i="3"/>
  <c r="F7" i="3"/>
  <c r="G7" i="3"/>
  <c r="E7" i="3"/>
  <c r="D7" i="3" s="1"/>
  <c r="D39" i="3" s="1"/>
  <c r="D37" i="3"/>
  <c r="D8" i="3"/>
  <c r="D9" i="3"/>
  <c r="D10" i="3"/>
  <c r="D11" i="3"/>
  <c r="D12" i="3"/>
  <c r="D13" i="3"/>
  <c r="D14" i="3"/>
  <c r="D15" i="3"/>
  <c r="D16" i="3"/>
  <c r="D17" i="3"/>
  <c r="D18" i="3"/>
  <c r="D19" i="3"/>
  <c r="D20" i="3"/>
  <c r="D21" i="3"/>
  <c r="D22" i="3"/>
  <c r="D23" i="3"/>
  <c r="D24" i="3"/>
  <c r="D25" i="3"/>
  <c r="D26" i="3"/>
  <c r="D27" i="3"/>
  <c r="D28" i="3"/>
  <c r="D29" i="3"/>
  <c r="D30" i="3"/>
  <c r="D31" i="3"/>
  <c r="D32" i="3"/>
  <c r="D33" i="3"/>
  <c r="D34" i="3"/>
  <c r="D35" i="3"/>
  <c r="D36" i="3"/>
</calcChain>
</file>

<file path=xl/sharedStrings.xml><?xml version="1.0" encoding="utf-8"?>
<sst xmlns="http://schemas.openxmlformats.org/spreadsheetml/2006/main" count="376" uniqueCount="212">
  <si>
    <t>2025年财政拨款收支总表</t>
  </si>
  <si>
    <t>单位：万元</t>
  </si>
  <si>
    <t>收入</t>
  </si>
  <si>
    <t>支出</t>
  </si>
  <si>
    <t>项目</t>
  </si>
  <si>
    <t>预算数</t>
  </si>
  <si>
    <t>支出科目</t>
  </si>
  <si>
    <t>合计</t>
  </si>
  <si>
    <t>一般公共预算</t>
  </si>
  <si>
    <t>政府性基金预算</t>
  </si>
  <si>
    <t>国有资本经营预算</t>
  </si>
  <si>
    <t xml:space="preserve">     一、本年收入</t>
  </si>
  <si>
    <t xml:space="preserve">     一、本年支出</t>
  </si>
  <si>
    <t>（一）一般公共预算拨款</t>
  </si>
  <si>
    <t>（一）一般公共服务支出</t>
  </si>
  <si>
    <t>（二）政府性基金预算拨款</t>
  </si>
  <si>
    <t>（二）外交支出</t>
  </si>
  <si>
    <t>（三）国有资本经营预算拨款</t>
  </si>
  <si>
    <t>（三）国防支出</t>
  </si>
  <si>
    <t xml:space="preserve">     二、上年结转</t>
  </si>
  <si>
    <t>（四）公共安全支出</t>
  </si>
  <si>
    <t>（五）教育支出</t>
  </si>
  <si>
    <t>（六）科学技术支出</t>
  </si>
  <si>
    <t>（七）文化旅游体育与传媒支出</t>
  </si>
  <si>
    <t>（八）社会保障和就业支出</t>
  </si>
  <si>
    <t>（九）社会保险基金支出</t>
  </si>
  <si>
    <t>（十）卫生健康支出</t>
  </si>
  <si>
    <t>（十一）节能环保支出</t>
  </si>
  <si>
    <t>（十二）城乡社区支出</t>
  </si>
  <si>
    <t>（十三）农林水支出</t>
  </si>
  <si>
    <t>（十四）交通运输支出</t>
  </si>
  <si>
    <t>（十五）资源勘探工业信息等支出</t>
  </si>
  <si>
    <t>（十六）商业服务业等支出</t>
  </si>
  <si>
    <t>（十七）金融支出</t>
  </si>
  <si>
    <t>（十八）援助其他地区支出</t>
  </si>
  <si>
    <t>（十九）自然资源海洋气象等支出</t>
  </si>
  <si>
    <t>（二十）住房保障支出</t>
  </si>
  <si>
    <t>（二十一）粮油物资储备支出</t>
  </si>
  <si>
    <t>（二十二）国有资本经营预算支出</t>
  </si>
  <si>
    <t>（二十三）灾害防治及应急管理支出</t>
  </si>
  <si>
    <t>（二十四）其他支出</t>
  </si>
  <si>
    <t>（二十五）转移性支出</t>
  </si>
  <si>
    <t>（二十六）债务还本支出</t>
  </si>
  <si>
    <t>（二十七）债务付息支出</t>
  </si>
  <si>
    <t>（二十八）债务发行费用支出</t>
  </si>
  <si>
    <t>（二十九）抗疫特别国债安排的支出</t>
  </si>
  <si>
    <t>二、结转下年</t>
  </si>
  <si>
    <t>收入总计</t>
  </si>
  <si>
    <t>支出总计</t>
  </si>
  <si>
    <t>表二</t>
  </si>
  <si>
    <t>2025年一般公共预算财政拨款支出预算表</t>
  </si>
  <si>
    <t>单位/科目编码</t>
  </si>
  <si>
    <t>单位/科目名称</t>
  </si>
  <si>
    <t>2024年预算数</t>
  </si>
  <si>
    <t>2025年预算数</t>
  </si>
  <si>
    <t>总计</t>
  </si>
  <si>
    <t>基本支出</t>
  </si>
  <si>
    <t>项目支出</t>
  </si>
  <si>
    <t>表三</t>
  </si>
  <si>
    <t>2025年一般公共预算财政拨款基本支出预算表</t>
  </si>
  <si>
    <t>人员经费</t>
  </si>
  <si>
    <t>公用经费</t>
  </si>
  <si>
    <t>表四</t>
  </si>
  <si>
    <t>2025年一般公共预算“三公”经费支出表</t>
  </si>
  <si>
    <t>部门编码</t>
  </si>
  <si>
    <t>部门名称</t>
  </si>
  <si>
    <t>因公出国（境）费用</t>
  </si>
  <si>
    <t>公务用车购置及运行费</t>
  </si>
  <si>
    <t>公务接待费</t>
  </si>
  <si>
    <t>小计</t>
  </si>
  <si>
    <t>公务用车购置</t>
  </si>
  <si>
    <t>公务用车运行维护费</t>
  </si>
  <si>
    <t>表五</t>
  </si>
  <si>
    <t>2025年政府性基金预算财政拨款支出预算表</t>
  </si>
  <si>
    <t>表六</t>
  </si>
  <si>
    <t>2025年部门收支总表</t>
  </si>
  <si>
    <t>一般公共预算拨款收入</t>
  </si>
  <si>
    <t>一、一般公共服务支出</t>
  </si>
  <si>
    <t>政府性基金预算拨款收入</t>
  </si>
  <si>
    <t>二、外交支出</t>
  </si>
  <si>
    <t>国有资本经营预算拨款收入</t>
  </si>
  <si>
    <t>三、国防支出</t>
  </si>
  <si>
    <t>财政专户管理资金收入</t>
  </si>
  <si>
    <t>四、公共安全支出</t>
  </si>
  <si>
    <t>事业收入</t>
  </si>
  <si>
    <t>五、教育支出</t>
  </si>
  <si>
    <t>上级补助收入</t>
  </si>
  <si>
    <t>六、科学技术支出</t>
  </si>
  <si>
    <t>附属单位上缴收入</t>
  </si>
  <si>
    <t>七、文化旅游体育与传媒支出</t>
  </si>
  <si>
    <t>事业单位经营收入</t>
  </si>
  <si>
    <t>八、社会保障和就业支出</t>
  </si>
  <si>
    <t>其他收入</t>
  </si>
  <si>
    <t>九、社会保险基金支出</t>
  </si>
  <si>
    <t>十、卫生健康支出</t>
  </si>
  <si>
    <t>十一、节能环保支出</t>
  </si>
  <si>
    <t>十二、城乡社区支出</t>
  </si>
  <si>
    <t>十三、农林水支出</t>
  </si>
  <si>
    <t>十四、交通运输支出</t>
  </si>
  <si>
    <t>十五、资源勘探工业信息等支出</t>
  </si>
  <si>
    <t>十六、商业服务业等支出</t>
  </si>
  <si>
    <t>十七、金融支出</t>
  </si>
  <si>
    <t>十八、援助其他地区支出</t>
  </si>
  <si>
    <t>十九、自然资源海洋气象等支出</t>
  </si>
  <si>
    <t>二十、住房保障支出</t>
  </si>
  <si>
    <t>二十一、粮油物资储备支出</t>
  </si>
  <si>
    <t>二十二、国有资本经营预算支出</t>
  </si>
  <si>
    <t>二十三、灾害防治及应急管理支出</t>
  </si>
  <si>
    <t>二十四、其他支出</t>
  </si>
  <si>
    <t>二十五、转移性支出</t>
  </si>
  <si>
    <t>二十六、债务还本支出</t>
  </si>
  <si>
    <t>二十七、债务付息支出</t>
  </si>
  <si>
    <t>二十八、债务发行费用支出</t>
  </si>
  <si>
    <t>二十九、抗疫特别国债安排的支出</t>
  </si>
  <si>
    <t>本年收入合计</t>
  </si>
  <si>
    <t>本年支出合计</t>
  </si>
  <si>
    <t>上年结转</t>
  </si>
  <si>
    <t>结转下年</t>
  </si>
  <si>
    <t>表七</t>
  </si>
  <si>
    <t>2025年部门收入总表</t>
  </si>
  <si>
    <t>表八</t>
  </si>
  <si>
    <t>2025年部门支出总表</t>
  </si>
  <si>
    <t>表九</t>
  </si>
  <si>
    <t>2025年采购预算明细表</t>
  </si>
  <si>
    <t>上年结转结余资金</t>
  </si>
  <si>
    <t>财政专户管理收入</t>
  </si>
  <si>
    <t>表十</t>
  </si>
  <si>
    <t>编制单位</t>
  </si>
  <si>
    <t>项目名称</t>
  </si>
  <si>
    <t>职能职责与活动</t>
  </si>
  <si>
    <t>主管部门</t>
  </si>
  <si>
    <t>项目经办人</t>
  </si>
  <si>
    <t>项目总额</t>
  </si>
  <si>
    <t>万元</t>
  </si>
  <si>
    <t>预算执行率权重</t>
  </si>
  <si>
    <t>项目经办人电话</t>
  </si>
  <si>
    <t>其中:财政资金</t>
  </si>
  <si>
    <t>年度目标</t>
  </si>
  <si>
    <t>财政专户管理资金</t>
  </si>
  <si>
    <t>单位资金</t>
  </si>
  <si>
    <t>社会投入资金</t>
  </si>
  <si>
    <t>银行贷款</t>
  </si>
  <si>
    <t>一级指标</t>
  </si>
  <si>
    <t>二级指标</t>
  </si>
  <si>
    <t xml:space="preserve">三级指标 </t>
  </si>
  <si>
    <t>指标性质</t>
  </si>
  <si>
    <t>指标值</t>
  </si>
  <si>
    <t>本年指标值</t>
  </si>
  <si>
    <t>度量单位</t>
  </si>
  <si>
    <t>权重(%)</t>
  </si>
  <si>
    <t>本年权重(%)</t>
  </si>
  <si>
    <t>是否核心指标</t>
  </si>
  <si>
    <t>备注</t>
  </si>
  <si>
    <t>表十一</t>
  </si>
  <si>
    <t>预算部门名称</t>
  </si>
  <si>
    <t>归口科室</t>
  </si>
  <si>
    <t>总体资金情况</t>
  </si>
  <si>
    <t>预算支出总额（万元)</t>
  </si>
  <si>
    <t>财政拨款</t>
  </si>
  <si>
    <t>专户资金</t>
  </si>
  <si>
    <t>部门整体绩效情况</t>
  </si>
  <si>
    <t>整体绩效目标</t>
  </si>
  <si>
    <t>年度绩效指标</t>
  </si>
  <si>
    <t xml:space="preserve"> 三级指标</t>
  </si>
  <si>
    <t>权重（%）</t>
  </si>
  <si>
    <t>其他说明</t>
  </si>
  <si>
    <t>2025年项目支出年度绩效目标表</t>
    <phoneticPr fontId="9" type="noConversion"/>
  </si>
  <si>
    <t>2025年部门整体支出绩效目标表</t>
    <phoneticPr fontId="9" type="noConversion"/>
  </si>
  <si>
    <t>附件3：表一</t>
    <phoneticPr fontId="9" type="noConversion"/>
  </si>
  <si>
    <t>208</t>
  </si>
  <si>
    <t>20805</t>
  </si>
  <si>
    <t>2080505</t>
  </si>
  <si>
    <t>2080506</t>
  </si>
  <si>
    <t>2080599</t>
  </si>
  <si>
    <t>210</t>
  </si>
  <si>
    <t>21011</t>
  </si>
  <si>
    <t>2101102</t>
  </si>
  <si>
    <t>211</t>
  </si>
  <si>
    <t>21101</t>
  </si>
  <si>
    <t>2110199</t>
  </si>
  <si>
    <t>221</t>
  </si>
  <si>
    <t>22102</t>
  </si>
  <si>
    <t>2210201</t>
  </si>
  <si>
    <r>
      <rPr>
        <sz val="8"/>
        <rFont val="宋体"/>
        <family val="3"/>
        <charset val="134"/>
      </rPr>
      <t>208-社会保障和就业支出</t>
    </r>
  </si>
  <si>
    <r>
      <rPr>
        <sz val="8"/>
        <rFont val="宋体"/>
        <family val="3"/>
        <charset val="134"/>
      </rPr>
      <t>20805-行政事业单位养老支出</t>
    </r>
  </si>
  <si>
    <r>
      <rPr>
        <sz val="8"/>
        <rFont val="宋体"/>
        <family val="3"/>
        <charset val="134"/>
      </rPr>
      <t>2080505-机关事业单位基本养老保险缴费支出</t>
    </r>
  </si>
  <si>
    <r>
      <rPr>
        <sz val="8"/>
        <rFont val="宋体"/>
        <family val="3"/>
        <charset val="134"/>
      </rPr>
      <t>2080506-机关事业单位职业年金缴费支出</t>
    </r>
  </si>
  <si>
    <r>
      <rPr>
        <sz val="8"/>
        <rFont val="宋体"/>
        <family val="3"/>
        <charset val="134"/>
      </rPr>
      <t>2080599-其他行政事业单位养老支出</t>
    </r>
  </si>
  <si>
    <r>
      <rPr>
        <sz val="8"/>
        <rFont val="宋体"/>
        <family val="3"/>
        <charset val="134"/>
      </rPr>
      <t>210-卫生健康支出</t>
    </r>
  </si>
  <si>
    <r>
      <rPr>
        <sz val="8"/>
        <rFont val="宋体"/>
        <family val="3"/>
        <charset val="134"/>
      </rPr>
      <t>21011-行政事业单位医疗</t>
    </r>
  </si>
  <si>
    <r>
      <rPr>
        <sz val="8"/>
        <rFont val="宋体"/>
        <family val="3"/>
        <charset val="134"/>
      </rPr>
      <t>2101102-事业单位医疗</t>
    </r>
  </si>
  <si>
    <r>
      <rPr>
        <sz val="8"/>
        <rFont val="宋体"/>
        <family val="3"/>
        <charset val="134"/>
      </rPr>
      <t>211-节能环保支出</t>
    </r>
  </si>
  <si>
    <r>
      <rPr>
        <sz val="8"/>
        <rFont val="宋体"/>
        <family val="3"/>
        <charset val="134"/>
      </rPr>
      <t>21101-环境保护管理事务</t>
    </r>
  </si>
  <si>
    <r>
      <rPr>
        <sz val="8"/>
        <rFont val="宋体"/>
        <family val="3"/>
        <charset val="134"/>
      </rPr>
      <t>2110199-其他环境保护管理事务支出</t>
    </r>
  </si>
  <si>
    <r>
      <rPr>
        <sz val="8"/>
        <rFont val="宋体"/>
        <family val="3"/>
        <charset val="134"/>
      </rPr>
      <t>221-住房保障支出</t>
    </r>
  </si>
  <si>
    <r>
      <rPr>
        <sz val="8"/>
        <rFont val="宋体"/>
        <family val="3"/>
        <charset val="134"/>
      </rPr>
      <t>22102-住房改革支出</t>
    </r>
  </si>
  <si>
    <r>
      <rPr>
        <sz val="8"/>
        <rFont val="宋体"/>
        <family val="3"/>
        <charset val="134"/>
      </rPr>
      <t>2210201-住房公积金</t>
    </r>
  </si>
  <si>
    <r>
      <rPr>
        <sz val="9"/>
        <rFont val="宋体"/>
        <family val="3"/>
        <charset val="134"/>
      </rPr>
      <t>社会保障和就业支出</t>
    </r>
  </si>
  <si>
    <r>
      <rPr>
        <sz val="9"/>
        <rFont val="宋体"/>
        <family val="3"/>
        <charset val="134"/>
      </rPr>
      <t> 行政事业单位养老支出</t>
    </r>
  </si>
  <si>
    <r>
      <rPr>
        <sz val="9"/>
        <rFont val="宋体"/>
        <family val="3"/>
        <charset val="134"/>
      </rPr>
      <t>  机关事业单位基本养老保险缴费支出</t>
    </r>
  </si>
  <si>
    <r>
      <rPr>
        <sz val="9"/>
        <rFont val="宋体"/>
        <family val="3"/>
        <charset val="134"/>
      </rPr>
      <t>  机关事业单位职业年金缴费支出</t>
    </r>
  </si>
  <si>
    <r>
      <rPr>
        <sz val="9"/>
        <rFont val="宋体"/>
        <family val="3"/>
        <charset val="134"/>
      </rPr>
      <t>  其他行政事业单位养老支出</t>
    </r>
  </si>
  <si>
    <r>
      <rPr>
        <sz val="9"/>
        <rFont val="宋体"/>
        <family val="3"/>
        <charset val="134"/>
      </rPr>
      <t>卫生健康支出</t>
    </r>
  </si>
  <si>
    <r>
      <rPr>
        <sz val="9"/>
        <rFont val="宋体"/>
        <family val="3"/>
        <charset val="134"/>
      </rPr>
      <t> 行政事业单位医疗</t>
    </r>
  </si>
  <si>
    <r>
      <rPr>
        <sz val="9"/>
        <rFont val="宋体"/>
        <family val="3"/>
        <charset val="134"/>
      </rPr>
      <t>  事业单位医疗</t>
    </r>
  </si>
  <si>
    <r>
      <rPr>
        <sz val="9"/>
        <rFont val="宋体"/>
        <family val="3"/>
        <charset val="134"/>
      </rPr>
      <t>节能环保支出</t>
    </r>
  </si>
  <si>
    <r>
      <rPr>
        <sz val="9"/>
        <rFont val="宋体"/>
        <family val="3"/>
        <charset val="134"/>
      </rPr>
      <t> 环境保护管理事务</t>
    </r>
  </si>
  <si>
    <r>
      <rPr>
        <sz val="9"/>
        <rFont val="宋体"/>
        <family val="3"/>
        <charset val="134"/>
      </rPr>
      <t>  其他环境保护管理事务支出</t>
    </r>
  </si>
  <si>
    <r>
      <rPr>
        <sz val="9"/>
        <rFont val="宋体"/>
        <family val="3"/>
        <charset val="134"/>
      </rPr>
      <t>住房保障支出</t>
    </r>
  </si>
  <si>
    <r>
      <rPr>
        <sz val="9"/>
        <rFont val="宋体"/>
        <family val="3"/>
        <charset val="134"/>
      </rPr>
      <t> 住房改革支出</t>
    </r>
  </si>
  <si>
    <r>
      <rPr>
        <sz val="9"/>
        <rFont val="宋体"/>
        <family val="3"/>
        <charset val="134"/>
      </rPr>
      <t>  住房公积金</t>
    </r>
  </si>
  <si>
    <t>重庆市涪陵区珍溪镇村居事务服务中心</t>
    <phoneticPr fontId="9" type="noConversion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</si>
</sst>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5">
    <numFmt numFmtId="176" formatCode="#0"/>
    <numFmt numFmtId="178" formatCode="0_ "/>
    <numFmt numFmtId="179" formatCode="0_);[Red]\(0\)"/>
    <numFmt numFmtId="180" formatCode="#,##0_ "/>
    <numFmt numFmtId="181" formatCode="#,##0.0_ "/>
  </numFmts>
  <fonts count="15">
    <font>
      <sz val="11"/>
      <color indexed="8"/>
      <name val="等线"/>
      <family val="2"/>
    </font>
    <font>
      <sz val="9"/>
      <name val="SimSun"/>
      <charset val="134"/>
    </font>
    <font>
      <sz val="15"/>
      <color indexed="8"/>
      <name val="黑体"/>
      <family val="3"/>
      <charset val="134"/>
    </font>
    <font>
      <sz val="9"/>
      <color indexed="8"/>
      <name val="SimSun"/>
      <charset val="134"/>
    </font>
    <font>
      <b/>
      <sz val="9"/>
      <color indexed="8"/>
      <name val="SimSun"/>
      <charset val="134"/>
    </font>
    <font>
      <sz val="9"/>
      <color indexed="8"/>
      <name val="WenQuanYi Micro Hei"/>
      <family val="2"/>
    </font>
    <font>
      <b/>
      <sz val="15"/>
      <color indexed="8"/>
      <name val="SimSun"/>
      <charset val="134"/>
    </font>
    <font>
      <sz val="9"/>
      <color indexed="8"/>
      <name val="宋体"/>
      <family val="3"/>
      <charset val="134"/>
    </font>
    <font>
      <sz val="11"/>
      <color indexed="8"/>
      <name val="等线"/>
      <family val="2"/>
    </font>
    <font>
      <sz val="9"/>
      <name val="等线"/>
      <family val="2"/>
    </font>
    <font>
      <sz val="8"/>
      <color indexed="8"/>
      <name val="宋体"/>
      <family val="3"/>
      <charset val="134"/>
    </font>
    <font>
      <sz val="8"/>
      <color rgb="FF000000"/>
      <name val="宋体"/>
      <family val="3"/>
      <charset val="134"/>
    </font>
    <font>
      <sz val="8"/>
      <name val="宋体"/>
      <family val="3"/>
      <charset val="134"/>
    </font>
    <font>
      <sz val="9"/>
      <color rgb="FF000000"/>
      <name val="宋体"/>
      <family val="3"/>
      <charset val="134"/>
    </font>
    <font>
      <sz val="9"/>
      <name val="宋体"/>
      <family val="3"/>
      <charset val="134"/>
    </font>
  </fonts>
  <fills count="4">
    <fill>
      <patternFill patternType="none"/>
    </fill>
    <fill>
      <patternFill patternType="gray125"/>
    </fill>
    <fill>
      <patternFill patternType="solid">
        <fgColor indexed="9"/>
        <bgColor indexed="9"/>
      </patternFill>
    </fill>
    <fill>
      <patternFill patternType="solid">
        <fgColor rgb="FFFFFFFF"/>
        <bgColor rgb="FFFFFFFF"/>
      </patternFill>
    </fill>
  </fills>
  <borders count="6">
    <border>
      <left/>
      <right/>
      <top/>
      <bottom/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/>
      <diagonal/>
    </border>
    <border>
      <left style="thin">
        <color indexed="8"/>
      </left>
      <right style="thin">
        <color indexed="8"/>
      </right>
      <top/>
      <bottom/>
      <diagonal/>
    </border>
    <border>
      <left style="thin">
        <color indexed="8"/>
      </left>
      <right style="thin">
        <color indexed="8"/>
      </right>
      <top/>
      <bottom style="thin">
        <color indexed="8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2">
    <xf numFmtId="0" fontId="0" fillId="0" borderId="0">
      <alignment vertical="center"/>
    </xf>
    <xf numFmtId="0" fontId="8" fillId="0" borderId="0">
      <alignment vertical="center"/>
    </xf>
  </cellStyleXfs>
  <cellXfs count="70">
    <xf numFmtId="0" fontId="0" fillId="0" borderId="0" xfId="0">
      <alignment vertical="center"/>
    </xf>
    <xf numFmtId="0" fontId="1" fillId="0" borderId="0" xfId="0" applyFont="1" applyBorder="1" applyAlignment="1">
      <alignment vertical="center" wrapText="1"/>
    </xf>
    <xf numFmtId="0" fontId="3" fillId="0" borderId="0" xfId="0" applyFont="1" applyBorder="1" applyAlignment="1">
      <alignment horizontal="center" vertical="center" wrapText="1"/>
    </xf>
    <xf numFmtId="0" fontId="4" fillId="2" borderId="1" xfId="0" applyFont="1" applyFill="1" applyBorder="1" applyAlignment="1">
      <alignment horizontal="center" vertical="center" wrapText="1"/>
    </xf>
    <xf numFmtId="0" fontId="3" fillId="0" borderId="1" xfId="0" applyFont="1" applyBorder="1" applyAlignment="1">
      <alignment vertical="center" wrapText="1"/>
    </xf>
    <xf numFmtId="4" fontId="3" fillId="0" borderId="1" xfId="0" applyNumberFormat="1" applyFont="1" applyBorder="1" applyAlignment="1">
      <alignment horizontal="right" vertical="center" wrapText="1"/>
    </xf>
    <xf numFmtId="0" fontId="3" fillId="0" borderId="1" xfId="0" applyFont="1" applyBorder="1" applyAlignment="1">
      <alignment horizontal="center" vertical="center" wrapText="1"/>
    </xf>
    <xf numFmtId="0" fontId="4" fillId="0" borderId="1" xfId="0" applyFont="1" applyBorder="1" applyAlignment="1">
      <alignment horizontal="left" vertical="center" wrapText="1"/>
    </xf>
    <xf numFmtId="4" fontId="4" fillId="0" borderId="1" xfId="0" applyNumberFormat="1" applyFont="1" applyBorder="1" applyAlignment="1">
      <alignment horizontal="right" vertical="center" wrapText="1"/>
    </xf>
    <xf numFmtId="0" fontId="3" fillId="0" borderId="1" xfId="0" applyFont="1" applyBorder="1" applyAlignment="1">
      <alignment horizontal="left" vertical="center" wrapText="1"/>
    </xf>
    <xf numFmtId="0" fontId="5" fillId="0" borderId="0" xfId="0" applyFont="1" applyBorder="1" applyAlignment="1">
      <alignment vertical="center" wrapText="1"/>
    </xf>
    <xf numFmtId="0" fontId="5" fillId="0" borderId="0" xfId="1" applyFont="1" applyBorder="1" applyAlignment="1">
      <alignment vertical="center" wrapText="1"/>
    </xf>
    <xf numFmtId="0" fontId="8" fillId="0" borderId="0" xfId="1">
      <alignment vertical="center"/>
    </xf>
    <xf numFmtId="0" fontId="3" fillId="0" borderId="0" xfId="1" applyFont="1" applyBorder="1" applyAlignment="1">
      <alignment horizontal="right" vertical="center" wrapText="1"/>
    </xf>
    <xf numFmtId="0" fontId="7" fillId="0" borderId="1" xfId="1" applyFont="1" applyBorder="1" applyAlignment="1">
      <alignment horizontal="center" vertical="center" wrapText="1"/>
    </xf>
    <xf numFmtId="4" fontId="7" fillId="0" borderId="1" xfId="1" applyNumberFormat="1" applyFont="1" applyBorder="1" applyAlignment="1">
      <alignment horizontal="right" vertical="center" wrapText="1"/>
    </xf>
    <xf numFmtId="0" fontId="7" fillId="0" borderId="1" xfId="1" applyFont="1" applyBorder="1" applyAlignment="1">
      <alignment vertical="center" wrapText="1"/>
    </xf>
    <xf numFmtId="0" fontId="7" fillId="0" borderId="0" xfId="1" applyFont="1" applyBorder="1" applyAlignment="1">
      <alignment vertical="center" wrapText="1"/>
    </xf>
    <xf numFmtId="0" fontId="7" fillId="0" borderId="0" xfId="1" applyFont="1" applyBorder="1" applyAlignment="1">
      <alignment horizontal="right" vertical="center" wrapText="1"/>
    </xf>
    <xf numFmtId="0" fontId="7" fillId="0" borderId="1" xfId="1" applyFont="1" applyBorder="1" applyAlignment="1">
      <alignment horizontal="left" vertical="center" wrapText="1"/>
    </xf>
    <xf numFmtId="0" fontId="3" fillId="0" borderId="1" xfId="0" applyFont="1" applyBorder="1" applyAlignment="1">
      <alignment horizontal="center" vertical="center" wrapText="1"/>
    </xf>
    <xf numFmtId="0" fontId="4" fillId="2" borderId="1" xfId="0" applyFont="1" applyFill="1" applyBorder="1" applyAlignment="1">
      <alignment horizontal="center" vertical="center" wrapText="1"/>
    </xf>
    <xf numFmtId="0" fontId="2" fillId="0" borderId="0" xfId="0" applyFont="1" applyBorder="1" applyAlignment="1">
      <alignment horizontal="center" vertical="center" wrapText="1"/>
    </xf>
    <xf numFmtId="0" fontId="3" fillId="0" borderId="0" xfId="0" applyFont="1" applyBorder="1" applyAlignment="1">
      <alignment horizontal="center" vertical="center" wrapText="1"/>
    </xf>
    <xf numFmtId="0" fontId="3" fillId="0" borderId="0" xfId="0" applyFont="1" applyBorder="1" applyAlignment="1">
      <alignment horizontal="right" vertical="center" wrapText="1"/>
    </xf>
    <xf numFmtId="0" fontId="3" fillId="0" borderId="1" xfId="0" applyFont="1" applyBorder="1" applyAlignment="1">
      <alignment horizontal="center" vertical="center" wrapText="1"/>
    </xf>
    <xf numFmtId="0" fontId="1" fillId="0" borderId="0" xfId="0" applyFont="1" applyBorder="1" applyAlignment="1">
      <alignment vertical="center" wrapText="1"/>
    </xf>
    <xf numFmtId="0" fontId="7" fillId="0" borderId="1" xfId="1" applyFont="1" applyBorder="1" applyAlignment="1">
      <alignment vertical="center" wrapText="1"/>
    </xf>
    <xf numFmtId="0" fontId="7" fillId="0" borderId="1" xfId="1" applyFont="1" applyBorder="1" applyAlignment="1">
      <alignment horizontal="center" vertical="center" wrapText="1"/>
    </xf>
    <xf numFmtId="176" fontId="7" fillId="0" borderId="1" xfId="1" applyNumberFormat="1" applyFont="1" applyBorder="1" applyAlignment="1">
      <alignment horizontal="center" vertical="center" wrapText="1"/>
    </xf>
    <xf numFmtId="0" fontId="7" fillId="0" borderId="1" xfId="1" applyFont="1" applyBorder="1" applyAlignment="1">
      <alignment horizontal="left" vertical="center" wrapText="1"/>
    </xf>
    <xf numFmtId="0" fontId="7" fillId="0" borderId="1" xfId="1" applyFont="1" applyBorder="1" applyAlignment="1">
      <alignment horizontal="right" vertical="center" wrapText="1"/>
    </xf>
    <xf numFmtId="0" fontId="5" fillId="0" borderId="0" xfId="1" applyFont="1" applyBorder="1" applyAlignment="1">
      <alignment horizontal="left" vertical="center" wrapText="1"/>
    </xf>
    <xf numFmtId="4" fontId="7" fillId="0" borderId="1" xfId="1" applyNumberFormat="1" applyFont="1" applyBorder="1" applyAlignment="1">
      <alignment horizontal="right" vertical="center" wrapText="1"/>
    </xf>
    <xf numFmtId="0" fontId="6" fillId="0" borderId="0" xfId="1" applyFont="1" applyBorder="1" applyAlignment="1">
      <alignment horizontal="center" vertical="center" wrapText="1"/>
    </xf>
    <xf numFmtId="0" fontId="3" fillId="0" borderId="0" xfId="1" applyFont="1" applyBorder="1" applyAlignment="1">
      <alignment horizontal="right" vertical="center" wrapText="1"/>
    </xf>
    <xf numFmtId="0" fontId="7" fillId="0" borderId="2" xfId="1" applyFont="1" applyBorder="1" applyAlignment="1">
      <alignment horizontal="center" vertical="center" textRotation="255" wrapText="1"/>
    </xf>
    <xf numFmtId="0" fontId="7" fillId="0" borderId="3" xfId="1" applyFont="1" applyBorder="1" applyAlignment="1">
      <alignment horizontal="center" vertical="center" textRotation="255" wrapText="1"/>
    </xf>
    <xf numFmtId="0" fontId="7" fillId="0" borderId="4" xfId="1" applyFont="1" applyBorder="1" applyAlignment="1">
      <alignment horizontal="center" vertical="center" textRotation="255" wrapText="1"/>
    </xf>
    <xf numFmtId="178" fontId="0" fillId="0" borderId="0" xfId="0" applyNumberFormat="1">
      <alignment vertical="center"/>
    </xf>
    <xf numFmtId="178" fontId="3" fillId="0" borderId="0" xfId="0" applyNumberFormat="1" applyFont="1" applyBorder="1" applyAlignment="1">
      <alignment horizontal="right" vertical="center" wrapText="1"/>
    </xf>
    <xf numFmtId="178" fontId="4" fillId="2" borderId="1" xfId="0" applyNumberFormat="1" applyFont="1" applyFill="1" applyBorder="1" applyAlignment="1">
      <alignment horizontal="center" vertical="center" wrapText="1"/>
    </xf>
    <xf numFmtId="178" fontId="3" fillId="0" borderId="1" xfId="0" applyNumberFormat="1" applyFont="1" applyBorder="1" applyAlignment="1">
      <alignment horizontal="right" vertical="center" wrapText="1"/>
    </xf>
    <xf numFmtId="178" fontId="3" fillId="0" borderId="1" xfId="0" applyNumberFormat="1" applyFont="1" applyBorder="1" applyAlignment="1">
      <alignment vertical="center" wrapText="1"/>
    </xf>
    <xf numFmtId="178" fontId="3" fillId="0" borderId="1" xfId="0" applyNumberFormat="1" applyFont="1" applyBorder="1" applyAlignment="1">
      <alignment horizontal="center" vertical="center" wrapText="1"/>
    </xf>
    <xf numFmtId="178" fontId="0" fillId="0" borderId="0" xfId="0" applyNumberFormat="1" applyAlignment="1">
      <alignment horizontal="center" vertical="center"/>
    </xf>
    <xf numFmtId="0" fontId="10" fillId="2" borderId="5" xfId="0" applyFont="1" applyFill="1" applyBorder="1" applyAlignment="1">
      <alignment horizontal="center" vertical="center" wrapText="1"/>
    </xf>
    <xf numFmtId="0" fontId="10" fillId="2" borderId="5" xfId="0" applyFont="1" applyFill="1" applyBorder="1" applyAlignment="1">
      <alignment horizontal="center" vertical="center" wrapText="1"/>
    </xf>
    <xf numFmtId="0" fontId="10" fillId="0" borderId="5" xfId="0" applyFont="1" applyBorder="1" applyAlignment="1">
      <alignment horizontal="center" vertical="center" wrapText="1"/>
    </xf>
    <xf numFmtId="4" fontId="10" fillId="0" borderId="5" xfId="0" applyNumberFormat="1" applyFont="1" applyBorder="1" applyAlignment="1">
      <alignment horizontal="right" vertical="center" wrapText="1"/>
    </xf>
    <xf numFmtId="0" fontId="11" fillId="3" borderId="5" xfId="0" applyFont="1" applyFill="1" applyBorder="1" applyAlignment="1">
      <alignment horizontal="left" vertical="center"/>
    </xf>
    <xf numFmtId="0" fontId="11" fillId="3" borderId="5" xfId="0" applyFont="1" applyFill="1" applyBorder="1" applyAlignment="1">
      <alignment horizontal="left" vertical="center" wrapText="1"/>
    </xf>
    <xf numFmtId="0" fontId="10" fillId="0" borderId="5" xfId="0" applyFont="1" applyBorder="1">
      <alignment vertical="center"/>
    </xf>
    <xf numFmtId="179" fontId="0" fillId="0" borderId="0" xfId="0" applyNumberFormat="1" applyAlignment="1">
      <alignment horizontal="center" vertical="center"/>
    </xf>
    <xf numFmtId="179" fontId="10" fillId="2" borderId="5" xfId="0" applyNumberFormat="1" applyFont="1" applyFill="1" applyBorder="1" applyAlignment="1">
      <alignment horizontal="center" vertical="center" wrapText="1"/>
    </xf>
    <xf numFmtId="179" fontId="10" fillId="0" borderId="5" xfId="0" applyNumberFormat="1" applyFont="1" applyBorder="1" applyAlignment="1">
      <alignment horizontal="center" vertical="center" wrapText="1"/>
    </xf>
    <xf numFmtId="179" fontId="11" fillId="3" borderId="5" xfId="0" applyNumberFormat="1" applyFont="1" applyFill="1" applyBorder="1" applyAlignment="1">
      <alignment horizontal="center" vertical="center"/>
    </xf>
    <xf numFmtId="179" fontId="11" fillId="0" borderId="5" xfId="0" applyNumberFormat="1" applyFont="1" applyBorder="1" applyAlignment="1">
      <alignment horizontal="center" vertical="center"/>
    </xf>
    <xf numFmtId="0" fontId="4" fillId="2" borderId="2" xfId="0" applyFont="1" applyFill="1" applyBorder="1" applyAlignment="1">
      <alignment horizontal="center" vertical="center" wrapText="1"/>
    </xf>
    <xf numFmtId="0" fontId="10" fillId="0" borderId="5" xfId="0" applyFont="1" applyBorder="1" applyAlignment="1">
      <alignment vertical="center" wrapText="1"/>
    </xf>
    <xf numFmtId="0" fontId="10" fillId="0" borderId="5" xfId="0" applyFont="1" applyBorder="1" applyAlignment="1">
      <alignment horizontal="center" vertical="center" wrapText="1"/>
    </xf>
    <xf numFmtId="179" fontId="3" fillId="0" borderId="0" xfId="0" applyNumberFormat="1" applyFont="1" applyBorder="1" applyAlignment="1">
      <alignment horizontal="center" vertical="center" wrapText="1"/>
    </xf>
    <xf numFmtId="179" fontId="4" fillId="2" borderId="1" xfId="0" applyNumberFormat="1" applyFont="1" applyFill="1" applyBorder="1" applyAlignment="1">
      <alignment horizontal="center" vertical="center" wrapText="1"/>
    </xf>
    <xf numFmtId="179" fontId="4" fillId="2" borderId="2" xfId="0" applyNumberFormat="1" applyFont="1" applyFill="1" applyBorder="1" applyAlignment="1">
      <alignment horizontal="center" vertical="center" wrapText="1"/>
    </xf>
    <xf numFmtId="0" fontId="13" fillId="0" borderId="5" xfId="0" applyFont="1" applyBorder="1" applyAlignment="1">
      <alignment horizontal="left" vertical="center" wrapText="1"/>
    </xf>
    <xf numFmtId="179" fontId="13" fillId="0" borderId="5" xfId="0" applyNumberFormat="1" applyFont="1" applyBorder="1" applyAlignment="1">
      <alignment horizontal="center" vertical="center"/>
    </xf>
    <xf numFmtId="178" fontId="4" fillId="2" borderId="1" xfId="0" applyNumberFormat="1" applyFont="1" applyFill="1" applyBorder="1" applyAlignment="1">
      <alignment horizontal="center" vertical="center" wrapText="1"/>
    </xf>
    <xf numFmtId="178" fontId="11" fillId="3" borderId="5" xfId="0" applyNumberFormat="1" applyFont="1" applyFill="1" applyBorder="1" applyAlignment="1">
      <alignment horizontal="center" vertical="center" wrapText="1"/>
    </xf>
    <xf numFmtId="180" fontId="3" fillId="0" borderId="1" xfId="0" applyNumberFormat="1" applyFont="1" applyBorder="1" applyAlignment="1">
      <alignment horizontal="center" vertical="center" wrapText="1"/>
    </xf>
    <xf numFmtId="181" fontId="3" fillId="0" borderId="1" xfId="0" applyNumberFormat="1" applyFont="1" applyBorder="1" applyAlignment="1">
      <alignment horizontal="center" vertical="center" wrapText="1"/>
    </xf>
  </cellXfs>
  <cellStyles count="2">
    <cellStyle name="常规" xfId="0" builtinId="0"/>
    <cellStyle name="常规 2" xfId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calcChain" Target="calcChain.xml"/><Relationship Id="rId10" Type="http://schemas.openxmlformats.org/officeDocument/2006/relationships/worksheet" Target="worksheets/sheet10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主题​​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9.bin"/></Relationships>
</file>

<file path=xl/worksheets/_rels/sheet1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0.bin"/></Relationships>
</file>

<file path=xl/worksheets/_rels/sheet1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G39"/>
  <sheetViews>
    <sheetView showZeros="0" workbookViewId="0">
      <selection activeCell="F15" sqref="F15"/>
    </sheetView>
  </sheetViews>
  <sheetFormatPr defaultColWidth="10" defaultRowHeight="13.8"/>
  <cols>
    <col min="1" max="1" width="30.5546875" customWidth="1"/>
    <col min="2" max="2" width="8.21875" style="45" customWidth="1"/>
    <col min="3" max="3" width="27.5546875" style="39" customWidth="1"/>
    <col min="4" max="5" width="9.21875" style="45" customWidth="1"/>
    <col min="6" max="7" width="9.21875" style="39" customWidth="1"/>
  </cols>
  <sheetData>
    <row r="1" spans="1:7" ht="16.350000000000001" customHeight="1">
      <c r="A1" s="1" t="s">
        <v>168</v>
      </c>
    </row>
    <row r="2" spans="1:7" ht="45.6" customHeight="1">
      <c r="A2" s="22" t="s">
        <v>0</v>
      </c>
      <c r="B2" s="22"/>
      <c r="C2" s="22"/>
      <c r="D2" s="22"/>
      <c r="E2" s="22"/>
      <c r="F2" s="22"/>
      <c r="G2" s="22"/>
    </row>
    <row r="3" spans="1:7" ht="16.350000000000001" customHeight="1">
      <c r="A3" s="23"/>
      <c r="B3" s="23"/>
      <c r="C3" s="23"/>
      <c r="F3" s="40" t="s">
        <v>1</v>
      </c>
      <c r="G3" s="40"/>
    </row>
    <row r="4" spans="1:7" ht="26.1" customHeight="1">
      <c r="A4" s="21" t="s">
        <v>2</v>
      </c>
      <c r="B4" s="21"/>
      <c r="C4" s="41" t="s">
        <v>3</v>
      </c>
      <c r="D4" s="41"/>
      <c r="E4" s="41"/>
      <c r="F4" s="41"/>
      <c r="G4" s="41"/>
    </row>
    <row r="5" spans="1:7" ht="14.7" customHeight="1">
      <c r="A5" s="21" t="s">
        <v>4</v>
      </c>
      <c r="B5" s="41" t="s">
        <v>5</v>
      </c>
      <c r="C5" s="41" t="s">
        <v>6</v>
      </c>
      <c r="D5" s="41" t="s">
        <v>7</v>
      </c>
      <c r="E5" s="41" t="s">
        <v>8</v>
      </c>
      <c r="F5" s="41" t="s">
        <v>9</v>
      </c>
      <c r="G5" s="41" t="s">
        <v>10</v>
      </c>
    </row>
    <row r="6" spans="1:7" ht="14.7" customHeight="1">
      <c r="A6" s="21"/>
      <c r="B6" s="41"/>
      <c r="C6" s="41"/>
      <c r="D6" s="41"/>
      <c r="E6" s="41"/>
      <c r="F6" s="41"/>
      <c r="G6" s="41"/>
    </row>
    <row r="7" spans="1:7" ht="16.350000000000001" customHeight="1">
      <c r="A7" s="4" t="s">
        <v>11</v>
      </c>
      <c r="B7" s="44">
        <v>343.67</v>
      </c>
      <c r="C7" s="43" t="s">
        <v>12</v>
      </c>
      <c r="D7" s="44">
        <f>SUM(E7:G7)</f>
        <v>343.65999999999997</v>
      </c>
      <c r="E7" s="44">
        <f>SUM(E8:E36)</f>
        <v>343.65999999999997</v>
      </c>
      <c r="F7" s="42">
        <f t="shared" ref="F7:G7" si="0">SUM(F8:F36)</f>
        <v>0</v>
      </c>
      <c r="G7" s="42">
        <f t="shared" si="0"/>
        <v>0</v>
      </c>
    </row>
    <row r="8" spans="1:7" ht="16.350000000000001" customHeight="1">
      <c r="A8" s="4" t="s">
        <v>13</v>
      </c>
      <c r="B8" s="44"/>
      <c r="C8" s="43" t="s">
        <v>14</v>
      </c>
      <c r="D8" s="44">
        <f t="shared" ref="D8:D36" si="1">SUM(E8:G8)</f>
        <v>0</v>
      </c>
      <c r="F8" s="42"/>
      <c r="G8" s="42"/>
    </row>
    <row r="9" spans="1:7" ht="16.350000000000001" customHeight="1">
      <c r="A9" s="4" t="s">
        <v>15</v>
      </c>
      <c r="B9" s="44"/>
      <c r="C9" s="43" t="s">
        <v>16</v>
      </c>
      <c r="D9" s="44">
        <f t="shared" si="1"/>
        <v>0</v>
      </c>
      <c r="E9" s="44"/>
      <c r="F9" s="42"/>
      <c r="G9" s="42"/>
    </row>
    <row r="10" spans="1:7" ht="24.9" customHeight="1">
      <c r="A10" s="4" t="s">
        <v>17</v>
      </c>
      <c r="B10" s="44"/>
      <c r="C10" s="43" t="s">
        <v>18</v>
      </c>
      <c r="D10" s="44">
        <f t="shared" si="1"/>
        <v>0</v>
      </c>
      <c r="E10" s="44"/>
      <c r="F10" s="42"/>
      <c r="G10" s="42"/>
    </row>
    <row r="11" spans="1:7" ht="16.350000000000001" customHeight="1">
      <c r="A11" s="4" t="s">
        <v>19</v>
      </c>
      <c r="B11" s="44"/>
      <c r="C11" s="43" t="s">
        <v>20</v>
      </c>
      <c r="D11" s="44">
        <f t="shared" si="1"/>
        <v>0</v>
      </c>
      <c r="E11" s="44"/>
      <c r="F11" s="42"/>
      <c r="G11" s="42"/>
    </row>
    <row r="12" spans="1:7" ht="16.350000000000001" customHeight="1">
      <c r="A12" s="4" t="s">
        <v>13</v>
      </c>
      <c r="B12" s="44"/>
      <c r="C12" s="43" t="s">
        <v>21</v>
      </c>
      <c r="D12" s="44">
        <f t="shared" si="1"/>
        <v>0</v>
      </c>
      <c r="E12" s="44"/>
      <c r="F12" s="42"/>
      <c r="G12" s="42"/>
    </row>
    <row r="13" spans="1:7" ht="16.350000000000001" customHeight="1">
      <c r="A13" s="4" t="s">
        <v>15</v>
      </c>
      <c r="B13" s="44"/>
      <c r="C13" s="43" t="s">
        <v>22</v>
      </c>
      <c r="D13" s="44">
        <f t="shared" si="1"/>
        <v>0</v>
      </c>
      <c r="E13" s="44"/>
      <c r="F13" s="42"/>
      <c r="G13" s="42"/>
    </row>
    <row r="14" spans="1:7" ht="24.9" customHeight="1">
      <c r="A14" s="4" t="s">
        <v>17</v>
      </c>
      <c r="B14" s="44"/>
      <c r="C14" s="43" t="s">
        <v>23</v>
      </c>
      <c r="D14" s="44">
        <f t="shared" si="1"/>
        <v>0</v>
      </c>
      <c r="E14" s="44"/>
      <c r="F14" s="42"/>
      <c r="G14" s="42"/>
    </row>
    <row r="15" spans="1:7" ht="16.350000000000001" customHeight="1">
      <c r="A15" s="4"/>
      <c r="B15" s="44"/>
      <c r="C15" s="43" t="s">
        <v>24</v>
      </c>
      <c r="D15" s="44">
        <f t="shared" si="1"/>
        <v>64.91</v>
      </c>
      <c r="E15" s="44">
        <v>64.91</v>
      </c>
      <c r="F15" s="42"/>
      <c r="G15" s="42"/>
    </row>
    <row r="16" spans="1:7" ht="16.350000000000001" customHeight="1">
      <c r="A16" s="4"/>
      <c r="B16" s="44"/>
      <c r="C16" s="43" t="s">
        <v>25</v>
      </c>
      <c r="D16" s="44">
        <f t="shared" si="1"/>
        <v>0</v>
      </c>
      <c r="E16" s="44"/>
      <c r="F16" s="42"/>
      <c r="G16" s="42"/>
    </row>
    <row r="17" spans="1:7" ht="16.350000000000001" customHeight="1">
      <c r="A17" s="4"/>
      <c r="B17" s="44"/>
      <c r="C17" s="43" t="s">
        <v>26</v>
      </c>
      <c r="D17" s="44">
        <f t="shared" si="1"/>
        <v>16.79</v>
      </c>
      <c r="E17" s="44">
        <v>16.79</v>
      </c>
      <c r="F17" s="42"/>
      <c r="G17" s="42"/>
    </row>
    <row r="18" spans="1:7" ht="16.350000000000001" customHeight="1">
      <c r="A18" s="4"/>
      <c r="B18" s="44"/>
      <c r="C18" s="43" t="s">
        <v>27</v>
      </c>
      <c r="D18" s="44">
        <f t="shared" si="1"/>
        <v>247.06</v>
      </c>
      <c r="E18" s="44">
        <v>247.06</v>
      </c>
      <c r="F18" s="42"/>
      <c r="G18" s="42"/>
    </row>
    <row r="19" spans="1:7" ht="16.350000000000001" customHeight="1">
      <c r="A19" s="4"/>
      <c r="B19" s="44"/>
      <c r="C19" s="43" t="s">
        <v>28</v>
      </c>
      <c r="D19" s="44">
        <f t="shared" si="1"/>
        <v>0</v>
      </c>
      <c r="E19" s="44"/>
      <c r="F19" s="42"/>
      <c r="G19" s="42"/>
    </row>
    <row r="20" spans="1:7" ht="16.350000000000001" customHeight="1">
      <c r="A20" s="4"/>
      <c r="B20" s="44"/>
      <c r="C20" s="43" t="s">
        <v>29</v>
      </c>
      <c r="D20" s="44">
        <f t="shared" si="1"/>
        <v>0</v>
      </c>
      <c r="E20" s="44"/>
      <c r="F20" s="42"/>
      <c r="G20" s="42"/>
    </row>
    <row r="21" spans="1:7" ht="16.350000000000001" customHeight="1">
      <c r="A21" s="4"/>
      <c r="B21" s="44"/>
      <c r="C21" s="43" t="s">
        <v>30</v>
      </c>
      <c r="D21" s="44">
        <f t="shared" si="1"/>
        <v>0</v>
      </c>
      <c r="E21" s="44"/>
      <c r="F21" s="42"/>
      <c r="G21" s="42"/>
    </row>
    <row r="22" spans="1:7" ht="16.350000000000001" customHeight="1">
      <c r="A22" s="4"/>
      <c r="B22" s="44"/>
      <c r="C22" s="43" t="s">
        <v>31</v>
      </c>
      <c r="D22" s="44">
        <f t="shared" si="1"/>
        <v>0</v>
      </c>
      <c r="E22" s="44"/>
      <c r="F22" s="42"/>
      <c r="G22" s="42"/>
    </row>
    <row r="23" spans="1:7" ht="16.350000000000001" customHeight="1">
      <c r="A23" s="4"/>
      <c r="B23" s="44"/>
      <c r="C23" s="43" t="s">
        <v>32</v>
      </c>
      <c r="D23" s="44">
        <f t="shared" si="1"/>
        <v>0</v>
      </c>
      <c r="E23" s="44"/>
      <c r="F23" s="42"/>
      <c r="G23" s="42"/>
    </row>
    <row r="24" spans="1:7" ht="16.350000000000001" customHeight="1">
      <c r="A24" s="4"/>
      <c r="B24" s="44"/>
      <c r="C24" s="43" t="s">
        <v>33</v>
      </c>
      <c r="D24" s="44">
        <f t="shared" si="1"/>
        <v>0</v>
      </c>
      <c r="E24" s="44"/>
      <c r="F24" s="42"/>
      <c r="G24" s="42"/>
    </row>
    <row r="25" spans="1:7" ht="16.350000000000001" customHeight="1">
      <c r="A25" s="4"/>
      <c r="B25" s="44"/>
      <c r="C25" s="43" t="s">
        <v>34</v>
      </c>
      <c r="D25" s="44">
        <f t="shared" si="1"/>
        <v>0</v>
      </c>
      <c r="E25" s="44"/>
      <c r="F25" s="42"/>
      <c r="G25" s="42"/>
    </row>
    <row r="26" spans="1:7" ht="16.350000000000001" customHeight="1">
      <c r="A26" s="4"/>
      <c r="B26" s="44"/>
      <c r="C26" s="43" t="s">
        <v>35</v>
      </c>
      <c r="D26" s="44">
        <f t="shared" si="1"/>
        <v>0</v>
      </c>
      <c r="E26" s="44"/>
      <c r="F26" s="42"/>
      <c r="G26" s="42"/>
    </row>
    <row r="27" spans="1:7" ht="16.350000000000001" customHeight="1">
      <c r="A27" s="4"/>
      <c r="B27" s="44"/>
      <c r="C27" s="43" t="s">
        <v>36</v>
      </c>
      <c r="D27" s="44">
        <f t="shared" si="1"/>
        <v>14.9</v>
      </c>
      <c r="E27" s="44">
        <v>14.9</v>
      </c>
      <c r="F27" s="42"/>
      <c r="G27" s="42"/>
    </row>
    <row r="28" spans="1:7" ht="16.350000000000001" customHeight="1">
      <c r="A28" s="4"/>
      <c r="B28" s="44"/>
      <c r="C28" s="43" t="s">
        <v>37</v>
      </c>
      <c r="D28" s="44">
        <f t="shared" si="1"/>
        <v>0</v>
      </c>
      <c r="E28" s="44"/>
      <c r="F28" s="42"/>
      <c r="G28" s="42"/>
    </row>
    <row r="29" spans="1:7" ht="16.350000000000001" customHeight="1">
      <c r="A29" s="4"/>
      <c r="B29" s="44"/>
      <c r="C29" s="43" t="s">
        <v>38</v>
      </c>
      <c r="D29" s="44">
        <f t="shared" si="1"/>
        <v>0</v>
      </c>
      <c r="E29" s="44"/>
      <c r="F29" s="42"/>
      <c r="G29" s="42"/>
    </row>
    <row r="30" spans="1:7" ht="16.350000000000001" customHeight="1">
      <c r="A30" s="4"/>
      <c r="B30" s="44"/>
      <c r="C30" s="43" t="s">
        <v>39</v>
      </c>
      <c r="D30" s="44">
        <f t="shared" si="1"/>
        <v>0</v>
      </c>
      <c r="E30" s="44"/>
      <c r="F30" s="42"/>
      <c r="G30" s="42"/>
    </row>
    <row r="31" spans="1:7" ht="16.350000000000001" customHeight="1">
      <c r="A31" s="4"/>
      <c r="B31" s="44"/>
      <c r="C31" s="43" t="s">
        <v>40</v>
      </c>
      <c r="D31" s="44">
        <f t="shared" si="1"/>
        <v>0</v>
      </c>
      <c r="E31" s="44"/>
      <c r="F31" s="42"/>
      <c r="G31" s="42"/>
    </row>
    <row r="32" spans="1:7" ht="16.350000000000001" customHeight="1">
      <c r="A32" s="4"/>
      <c r="B32" s="44"/>
      <c r="C32" s="43" t="s">
        <v>41</v>
      </c>
      <c r="D32" s="44">
        <f t="shared" si="1"/>
        <v>0</v>
      </c>
      <c r="E32" s="44"/>
      <c r="F32" s="42"/>
      <c r="G32" s="42"/>
    </row>
    <row r="33" spans="1:7" ht="16.350000000000001" customHeight="1">
      <c r="A33" s="4"/>
      <c r="B33" s="44"/>
      <c r="C33" s="43" t="s">
        <v>42</v>
      </c>
      <c r="D33" s="44">
        <f t="shared" si="1"/>
        <v>0</v>
      </c>
      <c r="E33" s="44"/>
      <c r="F33" s="42"/>
      <c r="G33" s="42"/>
    </row>
    <row r="34" spans="1:7" ht="16.350000000000001" customHeight="1">
      <c r="A34" s="4"/>
      <c r="B34" s="44"/>
      <c r="C34" s="43" t="s">
        <v>43</v>
      </c>
      <c r="D34" s="44">
        <f t="shared" si="1"/>
        <v>0</v>
      </c>
      <c r="E34" s="44"/>
      <c r="F34" s="42"/>
      <c r="G34" s="42"/>
    </row>
    <row r="35" spans="1:7" ht="16.350000000000001" customHeight="1">
      <c r="A35" s="4"/>
      <c r="B35" s="44"/>
      <c r="C35" s="43" t="s">
        <v>44</v>
      </c>
      <c r="D35" s="44">
        <f t="shared" si="1"/>
        <v>0</v>
      </c>
      <c r="E35" s="44"/>
      <c r="F35" s="42"/>
      <c r="G35" s="42"/>
    </row>
    <row r="36" spans="1:7" ht="16.350000000000001" customHeight="1">
      <c r="A36" s="4"/>
      <c r="B36" s="44"/>
      <c r="C36" s="43" t="s">
        <v>45</v>
      </c>
      <c r="D36" s="44">
        <f t="shared" si="1"/>
        <v>0</v>
      </c>
      <c r="E36" s="44"/>
      <c r="F36" s="42"/>
      <c r="G36" s="42"/>
    </row>
    <row r="37" spans="1:7" ht="16.350000000000001" customHeight="1">
      <c r="A37" s="4"/>
      <c r="B37" s="44"/>
      <c r="C37" s="44" t="s">
        <v>46</v>
      </c>
      <c r="D37" s="44">
        <f>SUM(E37:G37)</f>
        <v>0</v>
      </c>
      <c r="E37" s="44"/>
      <c r="F37" s="43"/>
      <c r="G37" s="43"/>
    </row>
    <row r="38" spans="1:7" ht="16.350000000000001" customHeight="1">
      <c r="A38" s="4"/>
      <c r="B38" s="44"/>
      <c r="C38" s="43"/>
      <c r="D38" s="44"/>
      <c r="E38" s="44"/>
      <c r="F38" s="43"/>
      <c r="G38" s="43"/>
    </row>
    <row r="39" spans="1:7" ht="16.350000000000001" customHeight="1">
      <c r="A39" s="6" t="s">
        <v>47</v>
      </c>
      <c r="B39" s="44">
        <f>B11+B7</f>
        <v>343.67</v>
      </c>
      <c r="C39" s="44" t="s">
        <v>48</v>
      </c>
      <c r="D39" s="44">
        <f>D37+D7</f>
        <v>343.65999999999997</v>
      </c>
      <c r="E39" s="44"/>
      <c r="F39" s="43"/>
      <c r="G39" s="43"/>
    </row>
  </sheetData>
  <mergeCells count="12">
    <mergeCell ref="A2:G2"/>
    <mergeCell ref="A3:C3"/>
    <mergeCell ref="F3:G3"/>
    <mergeCell ref="A4:B4"/>
    <mergeCell ref="C4:G4"/>
    <mergeCell ref="F5:F6"/>
    <mergeCell ref="G5:G6"/>
    <mergeCell ref="A5:A6"/>
    <mergeCell ref="B5:B6"/>
    <mergeCell ref="C5:C6"/>
    <mergeCell ref="D5:D6"/>
    <mergeCell ref="E5:E6"/>
  </mergeCells>
  <phoneticPr fontId="9" type="noConversion"/>
  <printOptions horizontalCentered="1"/>
  <pageMargins left="0.19599999487400055" right="0.19599999487400055" top="7.8000001609325409E-2" bottom="0.19599999487400055" header="0" footer="0.19599999487400055"/>
  <pageSetup paperSize="9" scale="90" orientation="portrait" r:id="rId1"/>
  <headerFooter>
    <oddFooter>&amp;C&amp;"SimSun,Plain"&amp;9 第 &amp;"SimSun,Plain"&amp;9 &amp;P&amp;"SimSun,Plain"&amp;9  页，共 &amp;"SimSun,Plain"&amp;9 &amp;N&amp;"SimSun,Plain"&amp;9  页</oddFooter>
  </headerFooter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G21"/>
  <sheetViews>
    <sheetView workbookViewId="0">
      <selection activeCell="D7" sqref="D7"/>
    </sheetView>
  </sheetViews>
  <sheetFormatPr defaultColWidth="10" defaultRowHeight="13.8"/>
  <cols>
    <col min="1" max="1" width="1" customWidth="1"/>
    <col min="2" max="2" width="12" customWidth="1"/>
    <col min="3" max="3" width="34.88671875" customWidth="1"/>
    <col min="4" max="4" width="11.21875" customWidth="1"/>
    <col min="5" max="6" width="11.21875" style="53" customWidth="1"/>
    <col min="7" max="7" width="11.21875" customWidth="1"/>
  </cols>
  <sheetData>
    <row r="1" spans="1:7" ht="16.350000000000001" customHeight="1">
      <c r="A1" s="1"/>
      <c r="B1" s="1" t="s">
        <v>49</v>
      </c>
    </row>
    <row r="2" spans="1:7" ht="45.6" customHeight="1">
      <c r="A2" s="1"/>
      <c r="B2" s="22" t="s">
        <v>50</v>
      </c>
      <c r="C2" s="22"/>
      <c r="D2" s="22"/>
      <c r="E2" s="22"/>
      <c r="F2" s="22"/>
      <c r="G2" s="22"/>
    </row>
    <row r="3" spans="1:7" ht="16.350000000000001" customHeight="1">
      <c r="C3" s="23"/>
      <c r="D3" s="23"/>
      <c r="E3" s="23"/>
      <c r="F3" s="23"/>
      <c r="G3" s="23"/>
    </row>
    <row r="4" spans="1:7" ht="16.350000000000001" customHeight="1">
      <c r="C4" s="23"/>
      <c r="D4" s="23"/>
      <c r="F4" s="24" t="s">
        <v>1</v>
      </c>
      <c r="G4" s="24"/>
    </row>
    <row r="5" spans="1:7" ht="16.350000000000001" customHeight="1">
      <c r="B5" s="46" t="s">
        <v>51</v>
      </c>
      <c r="C5" s="46" t="s">
        <v>52</v>
      </c>
      <c r="D5" s="46" t="s">
        <v>53</v>
      </c>
      <c r="E5" s="46" t="s">
        <v>54</v>
      </c>
      <c r="F5" s="46"/>
      <c r="G5" s="46"/>
    </row>
    <row r="6" spans="1:7" ht="16.350000000000001" customHeight="1">
      <c r="B6" s="46"/>
      <c r="C6" s="46"/>
      <c r="D6" s="46"/>
      <c r="E6" s="54" t="s">
        <v>55</v>
      </c>
      <c r="F6" s="54" t="s">
        <v>56</v>
      </c>
      <c r="G6" s="47" t="s">
        <v>57</v>
      </c>
    </row>
    <row r="7" spans="1:7" ht="16.350000000000001" customHeight="1">
      <c r="B7" s="48" t="s">
        <v>7</v>
      </c>
      <c r="C7" s="48"/>
      <c r="D7" s="67">
        <v>329.11</v>
      </c>
      <c r="E7" s="57">
        <v>343.67</v>
      </c>
      <c r="F7" s="57">
        <v>343.67</v>
      </c>
      <c r="G7" s="49"/>
    </row>
    <row r="8" spans="1:7" ht="16.350000000000001" customHeight="1">
      <c r="B8" s="50" t="s">
        <v>169</v>
      </c>
      <c r="C8" s="51" t="s">
        <v>183</v>
      </c>
      <c r="D8" s="67">
        <v>43.85</v>
      </c>
      <c r="E8" s="56">
        <v>64.91</v>
      </c>
      <c r="F8" s="56">
        <v>64.91</v>
      </c>
      <c r="G8" s="49"/>
    </row>
    <row r="9" spans="1:7" ht="16.350000000000001" customHeight="1">
      <c r="B9" s="50" t="s">
        <v>170</v>
      </c>
      <c r="C9" s="51" t="s">
        <v>184</v>
      </c>
      <c r="D9" s="67">
        <v>43.85</v>
      </c>
      <c r="E9" s="56">
        <v>64.91</v>
      </c>
      <c r="F9" s="56">
        <v>64.91</v>
      </c>
      <c r="G9" s="49"/>
    </row>
    <row r="10" spans="1:7" ht="16.350000000000001" customHeight="1">
      <c r="B10" s="50" t="s">
        <v>171</v>
      </c>
      <c r="C10" s="51" t="s">
        <v>185</v>
      </c>
      <c r="D10" s="67">
        <v>20.37</v>
      </c>
      <c r="E10" s="56">
        <v>29.09</v>
      </c>
      <c r="F10" s="56">
        <v>29.09</v>
      </c>
      <c r="G10" s="49"/>
    </row>
    <row r="11" spans="1:7" ht="16.350000000000001" customHeight="1">
      <c r="B11" s="50" t="s">
        <v>172</v>
      </c>
      <c r="C11" s="51" t="s">
        <v>186</v>
      </c>
      <c r="D11" s="67">
        <v>10.18</v>
      </c>
      <c r="E11" s="56">
        <v>14.54</v>
      </c>
      <c r="F11" s="56">
        <v>14.54</v>
      </c>
      <c r="G11" s="49"/>
    </row>
    <row r="12" spans="1:7">
      <c r="B12" s="50" t="s">
        <v>173</v>
      </c>
      <c r="C12" s="51" t="s">
        <v>187</v>
      </c>
      <c r="D12" s="67">
        <v>13.3</v>
      </c>
      <c r="E12" s="56">
        <v>21.28</v>
      </c>
      <c r="F12" s="56">
        <v>21.28</v>
      </c>
      <c r="G12" s="52"/>
    </row>
    <row r="13" spans="1:7">
      <c r="B13" s="50" t="s">
        <v>174</v>
      </c>
      <c r="C13" s="51" t="s">
        <v>188</v>
      </c>
      <c r="D13" s="67">
        <v>16.670000000000002</v>
      </c>
      <c r="E13" s="56">
        <v>16.79</v>
      </c>
      <c r="F13" s="56">
        <v>16.79</v>
      </c>
      <c r="G13" s="52"/>
    </row>
    <row r="14" spans="1:7">
      <c r="B14" s="50" t="s">
        <v>175</v>
      </c>
      <c r="C14" s="51" t="s">
        <v>189</v>
      </c>
      <c r="D14" s="67">
        <v>16.670000000000002</v>
      </c>
      <c r="E14" s="56">
        <v>16.79</v>
      </c>
      <c r="F14" s="56">
        <v>16.79</v>
      </c>
      <c r="G14" s="52"/>
    </row>
    <row r="15" spans="1:7">
      <c r="B15" s="50" t="s">
        <v>176</v>
      </c>
      <c r="C15" s="51" t="s">
        <v>190</v>
      </c>
      <c r="D15" s="67">
        <v>16.670000000000002</v>
      </c>
      <c r="E15" s="56">
        <v>16.79</v>
      </c>
      <c r="F15" s="56">
        <v>16.79</v>
      </c>
      <c r="G15" s="52"/>
    </row>
    <row r="16" spans="1:7">
      <c r="B16" s="50" t="s">
        <v>177</v>
      </c>
      <c r="C16" s="51" t="s">
        <v>191</v>
      </c>
      <c r="D16" s="67">
        <v>253.31</v>
      </c>
      <c r="E16" s="56">
        <v>247.06</v>
      </c>
      <c r="F16" s="56">
        <v>247.06</v>
      </c>
      <c r="G16" s="52"/>
    </row>
    <row r="17" spans="2:7">
      <c r="B17" s="50" t="s">
        <v>178</v>
      </c>
      <c r="C17" s="51" t="s">
        <v>192</v>
      </c>
      <c r="D17" s="67">
        <v>253.31</v>
      </c>
      <c r="E17" s="56">
        <v>247.06</v>
      </c>
      <c r="F17" s="56">
        <v>247.06</v>
      </c>
      <c r="G17" s="52"/>
    </row>
    <row r="18" spans="2:7">
      <c r="B18" s="50" t="s">
        <v>179</v>
      </c>
      <c r="C18" s="51" t="s">
        <v>193</v>
      </c>
      <c r="D18" s="67">
        <v>253.31</v>
      </c>
      <c r="E18" s="56">
        <v>247.06</v>
      </c>
      <c r="F18" s="56">
        <v>247.06</v>
      </c>
      <c r="G18" s="52"/>
    </row>
    <row r="19" spans="2:7">
      <c r="B19" s="50" t="s">
        <v>180</v>
      </c>
      <c r="C19" s="51" t="s">
        <v>194</v>
      </c>
      <c r="D19" s="67">
        <v>15.28</v>
      </c>
      <c r="E19" s="56">
        <v>14.9</v>
      </c>
      <c r="F19" s="56">
        <v>14.9</v>
      </c>
      <c r="G19" s="52"/>
    </row>
    <row r="20" spans="2:7">
      <c r="B20" s="50" t="s">
        <v>181</v>
      </c>
      <c r="C20" s="51" t="s">
        <v>195</v>
      </c>
      <c r="D20" s="67">
        <v>15.28</v>
      </c>
      <c r="E20" s="56">
        <v>14.9</v>
      </c>
      <c r="F20" s="56">
        <v>14.9</v>
      </c>
      <c r="G20" s="52"/>
    </row>
    <row r="21" spans="2:7">
      <c r="B21" s="50" t="s">
        <v>182</v>
      </c>
      <c r="C21" s="51" t="s">
        <v>196</v>
      </c>
      <c r="D21" s="67">
        <v>15.28</v>
      </c>
      <c r="E21" s="56">
        <v>14.9</v>
      </c>
      <c r="F21" s="56">
        <v>14.9</v>
      </c>
      <c r="G21" s="52"/>
    </row>
  </sheetData>
  <mergeCells count="9">
    <mergeCell ref="B7:C7"/>
    <mergeCell ref="B2:G2"/>
    <mergeCell ref="C3:G3"/>
    <mergeCell ref="C4:D4"/>
    <mergeCell ref="F4:G4"/>
    <mergeCell ref="B5:B6"/>
    <mergeCell ref="C5:C6"/>
    <mergeCell ref="D5:D6"/>
    <mergeCell ref="E5:G5"/>
  </mergeCells>
  <phoneticPr fontId="9" type="noConversion"/>
  <printOptions horizontalCentered="1"/>
  <pageMargins left="0.19599999487400055" right="0.19599999487400055" top="7.8000001609325409E-2" bottom="0.19599999487400055" header="0" footer="0.19599999487400055"/>
  <pageSetup paperSize="9" orientation="landscape" r:id="rId1"/>
  <headerFooter>
    <oddFooter>&amp;C&amp;"SimSun,Plain"&amp;9 第 &amp;"SimSun,Plain"&amp;9 &amp;P&amp;"SimSun,Plain"&amp;9  页，共 &amp;"SimSun,Plain"&amp;9 &amp;N&amp;"SimSun,Plain"&amp;9  页</oddFooter>
  </headerFooter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21"/>
  <sheetViews>
    <sheetView workbookViewId="0">
      <selection activeCell="B8" sqref="B8:D21"/>
    </sheetView>
  </sheetViews>
  <sheetFormatPr defaultColWidth="10" defaultRowHeight="13.8"/>
  <cols>
    <col min="1" max="1" width="1" customWidth="1"/>
    <col min="2" max="2" width="15.44140625" customWidth="1"/>
    <col min="3" max="3" width="35.88671875" customWidth="1"/>
    <col min="4" max="6" width="12.21875" style="53" customWidth="1"/>
  </cols>
  <sheetData>
    <row r="1" spans="1:6" ht="16.350000000000001" customHeight="1">
      <c r="A1" s="1"/>
      <c r="B1" s="1" t="s">
        <v>58</v>
      </c>
    </row>
    <row r="2" spans="1:6" ht="45.6" customHeight="1">
      <c r="A2" s="1"/>
      <c r="B2" s="22" t="s">
        <v>59</v>
      </c>
      <c r="C2" s="22"/>
      <c r="D2" s="22"/>
      <c r="E2" s="22"/>
      <c r="F2" s="22"/>
    </row>
    <row r="3" spans="1:6" ht="16.350000000000001" customHeight="1">
      <c r="C3" s="23"/>
      <c r="D3" s="23"/>
      <c r="E3" s="23"/>
      <c r="F3" s="23"/>
    </row>
    <row r="4" spans="1:6" ht="16.350000000000001" customHeight="1">
      <c r="C4" s="2"/>
      <c r="E4" s="61" t="s">
        <v>1</v>
      </c>
      <c r="F4" s="61"/>
    </row>
    <row r="5" spans="1:6" ht="16.350000000000001" customHeight="1">
      <c r="B5" s="21" t="s">
        <v>51</v>
      </c>
      <c r="C5" s="21" t="s">
        <v>52</v>
      </c>
      <c r="D5" s="62" t="s">
        <v>56</v>
      </c>
      <c r="E5" s="62"/>
      <c r="F5" s="62"/>
    </row>
    <row r="6" spans="1:6" ht="16.350000000000001" customHeight="1">
      <c r="B6" s="58"/>
      <c r="C6" s="58"/>
      <c r="D6" s="63" t="s">
        <v>55</v>
      </c>
      <c r="E6" s="63" t="s">
        <v>60</v>
      </c>
      <c r="F6" s="63" t="s">
        <v>61</v>
      </c>
    </row>
    <row r="7" spans="1:6" ht="16.350000000000001" customHeight="1">
      <c r="B7" s="59"/>
      <c r="C7" s="60" t="s">
        <v>7</v>
      </c>
      <c r="D7" s="55">
        <v>344</v>
      </c>
      <c r="E7" s="55">
        <v>308</v>
      </c>
      <c r="F7" s="55">
        <v>36</v>
      </c>
    </row>
    <row r="8" spans="1:6" ht="16.350000000000001" customHeight="1">
      <c r="B8" s="64" t="s">
        <v>169</v>
      </c>
      <c r="C8" s="64" t="s">
        <v>197</v>
      </c>
      <c r="D8" s="65">
        <v>64.91</v>
      </c>
      <c r="E8" s="65">
        <v>64.91</v>
      </c>
      <c r="F8" s="65"/>
    </row>
    <row r="9" spans="1:6" ht="16.350000000000001" customHeight="1">
      <c r="B9" s="64" t="s">
        <v>170</v>
      </c>
      <c r="C9" s="64" t="s">
        <v>198</v>
      </c>
      <c r="D9" s="65">
        <v>64.91</v>
      </c>
      <c r="E9" s="65">
        <v>64.91</v>
      </c>
      <c r="F9" s="65"/>
    </row>
    <row r="10" spans="1:6" ht="16.350000000000001" customHeight="1">
      <c r="B10" s="64" t="s">
        <v>171</v>
      </c>
      <c r="C10" s="64" t="s">
        <v>199</v>
      </c>
      <c r="D10" s="65">
        <v>29.09</v>
      </c>
      <c r="E10" s="65">
        <v>29.09</v>
      </c>
      <c r="F10" s="65"/>
    </row>
    <row r="11" spans="1:6">
      <c r="B11" s="64" t="s">
        <v>172</v>
      </c>
      <c r="C11" s="64" t="s">
        <v>200</v>
      </c>
      <c r="D11" s="65">
        <v>14.54</v>
      </c>
      <c r="E11" s="65">
        <v>14.54</v>
      </c>
      <c r="F11" s="65"/>
    </row>
    <row r="12" spans="1:6">
      <c r="B12" s="64" t="s">
        <v>173</v>
      </c>
      <c r="C12" s="64" t="s">
        <v>201</v>
      </c>
      <c r="D12" s="65">
        <v>21.28</v>
      </c>
      <c r="E12" s="65">
        <v>21.28</v>
      </c>
      <c r="F12" s="65"/>
    </row>
    <row r="13" spans="1:6">
      <c r="B13" s="64" t="s">
        <v>174</v>
      </c>
      <c r="C13" s="64" t="s">
        <v>202</v>
      </c>
      <c r="D13" s="65">
        <v>16.79</v>
      </c>
      <c r="E13" s="65">
        <v>16.79</v>
      </c>
      <c r="F13" s="65"/>
    </row>
    <row r="14" spans="1:6">
      <c r="B14" s="64" t="s">
        <v>175</v>
      </c>
      <c r="C14" s="64" t="s">
        <v>203</v>
      </c>
      <c r="D14" s="65">
        <v>16.79</v>
      </c>
      <c r="E14" s="65">
        <v>16.79</v>
      </c>
      <c r="F14" s="65"/>
    </row>
    <row r="15" spans="1:6">
      <c r="B15" s="64" t="s">
        <v>176</v>
      </c>
      <c r="C15" s="64" t="s">
        <v>204</v>
      </c>
      <c r="D15" s="65">
        <v>16.79</v>
      </c>
      <c r="E15" s="65">
        <v>16.79</v>
      </c>
      <c r="F15" s="65"/>
    </row>
    <row r="16" spans="1:6">
      <c r="B16" s="64" t="s">
        <v>177</v>
      </c>
      <c r="C16" s="64" t="s">
        <v>205</v>
      </c>
      <c r="D16" s="65">
        <v>247.06</v>
      </c>
      <c r="E16" s="65">
        <v>211.18</v>
      </c>
      <c r="F16" s="65">
        <v>35.880000000000003</v>
      </c>
    </row>
    <row r="17" spans="2:6">
      <c r="B17" s="64" t="s">
        <v>178</v>
      </c>
      <c r="C17" s="64" t="s">
        <v>206</v>
      </c>
      <c r="D17" s="65">
        <v>247.06</v>
      </c>
      <c r="E17" s="65">
        <v>211.18</v>
      </c>
      <c r="F17" s="65">
        <v>35.880000000000003</v>
      </c>
    </row>
    <row r="18" spans="2:6">
      <c r="B18" s="64" t="s">
        <v>179</v>
      </c>
      <c r="C18" s="64" t="s">
        <v>207</v>
      </c>
      <c r="D18" s="65">
        <v>247.06</v>
      </c>
      <c r="E18" s="65">
        <v>211.18</v>
      </c>
      <c r="F18" s="65">
        <v>35.880000000000003</v>
      </c>
    </row>
    <row r="19" spans="2:6">
      <c r="B19" s="64" t="s">
        <v>180</v>
      </c>
      <c r="C19" s="64" t="s">
        <v>208</v>
      </c>
      <c r="D19" s="65">
        <v>14.9</v>
      </c>
      <c r="E19" s="65">
        <v>14.9</v>
      </c>
      <c r="F19" s="65"/>
    </row>
    <row r="20" spans="2:6">
      <c r="B20" s="64" t="s">
        <v>181</v>
      </c>
      <c r="C20" s="64" t="s">
        <v>209</v>
      </c>
      <c r="D20" s="65">
        <v>14.9</v>
      </c>
      <c r="E20" s="65">
        <v>14.9</v>
      </c>
      <c r="F20" s="65"/>
    </row>
    <row r="21" spans="2:6">
      <c r="B21" s="64" t="s">
        <v>182</v>
      </c>
      <c r="C21" s="64" t="s">
        <v>210</v>
      </c>
      <c r="D21" s="65">
        <v>14.9</v>
      </c>
      <c r="E21" s="65">
        <v>14.9</v>
      </c>
      <c r="F21" s="65"/>
    </row>
  </sheetData>
  <mergeCells count="6">
    <mergeCell ref="B2:F2"/>
    <mergeCell ref="C3:F3"/>
    <mergeCell ref="E4:F4"/>
    <mergeCell ref="B5:B6"/>
    <mergeCell ref="C5:C6"/>
    <mergeCell ref="D5:F5"/>
  </mergeCells>
  <phoneticPr fontId="9" type="noConversion"/>
  <printOptions horizontalCentered="1"/>
  <pageMargins left="0.19599999487400055" right="0.19599999487400055" top="7.8000001609325409E-2" bottom="0.19599999487400055" header="0" footer="0.19599999487400055"/>
  <pageSetup paperSize="9" orientation="landscape" r:id="rId1"/>
  <headerFooter>
    <oddFooter>&amp;C&amp;"SimSun,Plain"&amp;9 第 &amp;"SimSun,Plain"&amp;9 &amp;P&amp;"SimSun,Plain"&amp;9  页，共 &amp;"SimSun,Plain"&amp;9 &amp;N&amp;"SimSun,Plain"&amp;9  页</oddFooter>
  </headerFooter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O9"/>
  <sheetViews>
    <sheetView showZeros="0" tabSelected="1" workbookViewId="0">
      <selection activeCell="N8" sqref="N8"/>
    </sheetView>
  </sheetViews>
  <sheetFormatPr defaultColWidth="10" defaultRowHeight="13.8"/>
  <cols>
    <col min="1" max="1" width="1" customWidth="1"/>
    <col min="2" max="2" width="9.44140625" customWidth="1"/>
    <col min="3" max="3" width="17.44140625" customWidth="1"/>
    <col min="4" max="7" width="6.88671875" customWidth="1"/>
    <col min="8" max="8" width="9" customWidth="1"/>
    <col min="9" max="15" width="6.88671875" customWidth="1"/>
  </cols>
  <sheetData>
    <row r="1" spans="1:15" ht="16.350000000000001" customHeight="1">
      <c r="A1" s="1"/>
      <c r="B1" s="1" t="s">
        <v>62</v>
      </c>
      <c r="C1" s="10"/>
      <c r="D1" s="10"/>
      <c r="E1" s="10"/>
      <c r="F1" s="10"/>
      <c r="G1" s="10"/>
      <c r="H1" s="10"/>
      <c r="I1" s="10"/>
      <c r="J1" s="10"/>
      <c r="K1" s="10"/>
      <c r="L1" s="10"/>
      <c r="M1" s="10"/>
      <c r="N1" s="10"/>
      <c r="O1" s="10"/>
    </row>
    <row r="2" spans="1:15" ht="45.6" customHeight="1">
      <c r="A2" s="1"/>
      <c r="B2" s="2"/>
      <c r="C2" s="22" t="s">
        <v>63</v>
      </c>
      <c r="D2" s="22"/>
      <c r="E2" s="22"/>
      <c r="F2" s="22"/>
      <c r="G2" s="22"/>
      <c r="H2" s="22"/>
      <c r="I2" s="22"/>
      <c r="J2" s="22"/>
      <c r="K2" s="22"/>
      <c r="L2" s="22"/>
      <c r="M2" s="22"/>
      <c r="N2" s="22"/>
      <c r="O2" s="22"/>
    </row>
    <row r="3" spans="1:15" ht="16.350000000000001" customHeight="1">
      <c r="A3" s="10"/>
      <c r="B3" s="10"/>
      <c r="C3" s="23"/>
      <c r="D3" s="23"/>
      <c r="E3" s="23"/>
      <c r="F3" s="23"/>
      <c r="G3" s="23"/>
      <c r="H3" s="23"/>
      <c r="I3" s="23"/>
      <c r="J3" s="23"/>
      <c r="K3" s="23"/>
      <c r="L3" s="10"/>
      <c r="M3" s="10"/>
      <c r="N3" s="10"/>
      <c r="O3" s="10"/>
    </row>
    <row r="4" spans="1:15" ht="16.350000000000001" customHeight="1">
      <c r="A4" s="10"/>
      <c r="B4" s="10"/>
      <c r="C4" s="23"/>
      <c r="D4" s="23"/>
      <c r="E4" s="23"/>
      <c r="F4" s="23"/>
      <c r="G4" s="23"/>
      <c r="H4" s="23"/>
      <c r="I4" s="23"/>
      <c r="J4" s="10"/>
      <c r="K4" s="2"/>
      <c r="L4" s="24" t="s">
        <v>1</v>
      </c>
      <c r="M4" s="24"/>
      <c r="N4" s="24"/>
      <c r="O4" s="24"/>
    </row>
    <row r="5" spans="1:15" ht="45.6" customHeight="1">
      <c r="A5" s="10"/>
      <c r="B5" s="21" t="s">
        <v>64</v>
      </c>
      <c r="C5" s="21" t="s">
        <v>65</v>
      </c>
      <c r="D5" s="21" t="s">
        <v>53</v>
      </c>
      <c r="E5" s="21"/>
      <c r="F5" s="21"/>
      <c r="G5" s="21"/>
      <c r="H5" s="21"/>
      <c r="I5" s="21"/>
      <c r="J5" s="21" t="s">
        <v>54</v>
      </c>
      <c r="K5" s="21"/>
      <c r="L5" s="21"/>
      <c r="M5" s="21"/>
      <c r="N5" s="21"/>
      <c r="O5" s="21"/>
    </row>
    <row r="6" spans="1:15" ht="45.6" customHeight="1">
      <c r="A6" s="10"/>
      <c r="B6" s="21"/>
      <c r="C6" s="21"/>
      <c r="D6" s="21" t="s">
        <v>55</v>
      </c>
      <c r="E6" s="21" t="s">
        <v>66</v>
      </c>
      <c r="F6" s="21" t="s">
        <v>67</v>
      </c>
      <c r="G6" s="21"/>
      <c r="H6" s="21"/>
      <c r="I6" s="21" t="s">
        <v>68</v>
      </c>
      <c r="J6" s="21" t="s">
        <v>55</v>
      </c>
      <c r="K6" s="21" t="s">
        <v>66</v>
      </c>
      <c r="L6" s="21" t="s">
        <v>67</v>
      </c>
      <c r="M6" s="21"/>
      <c r="N6" s="21"/>
      <c r="O6" s="21" t="s">
        <v>68</v>
      </c>
    </row>
    <row r="7" spans="1:15" ht="45.6" customHeight="1">
      <c r="A7" s="10"/>
      <c r="B7" s="21"/>
      <c r="C7" s="21"/>
      <c r="D7" s="21"/>
      <c r="E7" s="21"/>
      <c r="F7" s="3" t="s">
        <v>69</v>
      </c>
      <c r="G7" s="3" t="s">
        <v>70</v>
      </c>
      <c r="H7" s="3" t="s">
        <v>71</v>
      </c>
      <c r="I7" s="21"/>
      <c r="J7" s="21"/>
      <c r="K7" s="21"/>
      <c r="L7" s="3" t="s">
        <v>69</v>
      </c>
      <c r="M7" s="3" t="s">
        <v>70</v>
      </c>
      <c r="N7" s="3" t="s">
        <v>71</v>
      </c>
      <c r="O7" s="21"/>
    </row>
    <row r="8" spans="1:15" ht="16.350000000000001" customHeight="1">
      <c r="A8" s="10"/>
      <c r="B8" s="25" t="s">
        <v>7</v>
      </c>
      <c r="C8" s="25"/>
      <c r="D8" s="69">
        <f>SUM(D9)</f>
        <v>2</v>
      </c>
      <c r="E8" s="69">
        <f t="shared" ref="E8:O8" si="0">SUM(E9)</f>
        <v>0</v>
      </c>
      <c r="F8" s="69">
        <f t="shared" si="0"/>
        <v>2</v>
      </c>
      <c r="G8" s="69">
        <f t="shared" si="0"/>
        <v>0</v>
      </c>
      <c r="H8" s="69">
        <f t="shared" si="0"/>
        <v>2</v>
      </c>
      <c r="I8" s="69">
        <f t="shared" si="0"/>
        <v>0</v>
      </c>
      <c r="J8" s="69">
        <f t="shared" si="0"/>
        <v>0.5</v>
      </c>
      <c r="K8" s="69">
        <f t="shared" si="0"/>
        <v>0</v>
      </c>
      <c r="L8" s="69">
        <f t="shared" si="0"/>
        <v>0.5</v>
      </c>
      <c r="M8" s="69">
        <f t="shared" si="0"/>
        <v>0</v>
      </c>
      <c r="N8" s="69">
        <f t="shared" si="0"/>
        <v>0.5</v>
      </c>
      <c r="O8" s="68">
        <f t="shared" si="0"/>
        <v>0</v>
      </c>
    </row>
    <row r="9" spans="1:15" ht="43.8" customHeight="1">
      <c r="A9" s="10"/>
      <c r="B9" s="20">
        <v>919003</v>
      </c>
      <c r="C9" s="20" t="s">
        <v>211</v>
      </c>
      <c r="D9" s="69">
        <v>2</v>
      </c>
      <c r="E9" s="69"/>
      <c r="F9" s="69">
        <v>2</v>
      </c>
      <c r="G9" s="69"/>
      <c r="H9" s="69">
        <v>2</v>
      </c>
      <c r="I9" s="69"/>
      <c r="J9" s="69">
        <v>0.5</v>
      </c>
      <c r="K9" s="69"/>
      <c r="L9" s="69">
        <v>0.5</v>
      </c>
      <c r="M9" s="69"/>
      <c r="N9" s="69">
        <v>0.5</v>
      </c>
      <c r="O9" s="68"/>
    </row>
  </sheetData>
  <mergeCells count="17">
    <mergeCell ref="B8:C8"/>
    <mergeCell ref="B5:B7"/>
    <mergeCell ref="C5:C7"/>
    <mergeCell ref="D5:I5"/>
    <mergeCell ref="J5:O5"/>
    <mergeCell ref="D6:D7"/>
    <mergeCell ref="E6:E7"/>
    <mergeCell ref="F6:H6"/>
    <mergeCell ref="I6:I7"/>
    <mergeCell ref="J6:J7"/>
    <mergeCell ref="C2:O2"/>
    <mergeCell ref="C3:K3"/>
    <mergeCell ref="C4:I4"/>
    <mergeCell ref="L4:O4"/>
    <mergeCell ref="K6:K7"/>
    <mergeCell ref="L6:N6"/>
    <mergeCell ref="O6:O7"/>
  </mergeCells>
  <phoneticPr fontId="9" type="noConversion"/>
  <printOptions horizontalCentered="1"/>
  <pageMargins left="0.19599999487400055" right="0.19599999487400055" top="7.8000001609325409E-2" bottom="0.19599999487400055" header="0" footer="0.19599999487400055"/>
  <pageSetup paperSize="9" orientation="landscape" r:id="rId1"/>
  <headerFooter>
    <oddFooter>&amp;C&amp;"SimSun,Plain"&amp;9 第 &amp;"SimSun,Plain"&amp;9 &amp;P&amp;"SimSun,Plain"&amp;9  页，共 &amp;"SimSun,Plain"&amp;9 &amp;N&amp;"SimSun,Plain"&amp;9  页</oddFooter>
  </headerFooter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12"/>
  <sheetViews>
    <sheetView workbookViewId="0">
      <selection activeCell="B8" sqref="B8"/>
    </sheetView>
  </sheetViews>
  <sheetFormatPr defaultColWidth="10" defaultRowHeight="13.8"/>
  <cols>
    <col min="1" max="1" width="1" customWidth="1"/>
    <col min="2" max="2" width="12.88671875" customWidth="1"/>
    <col min="3" max="3" width="35.88671875" customWidth="1"/>
    <col min="4" max="6" width="13.88671875" customWidth="1"/>
  </cols>
  <sheetData>
    <row r="1" spans="1:6" ht="16.350000000000001" customHeight="1">
      <c r="A1" s="1"/>
      <c r="B1" s="1" t="s">
        <v>72</v>
      </c>
    </row>
    <row r="2" spans="1:6" ht="45.6" customHeight="1">
      <c r="A2" s="1"/>
      <c r="B2" s="22" t="s">
        <v>73</v>
      </c>
      <c r="C2" s="22"/>
      <c r="D2" s="22"/>
      <c r="E2" s="22"/>
      <c r="F2" s="22"/>
    </row>
    <row r="3" spans="1:6" ht="16.350000000000001" customHeight="1">
      <c r="C3" s="23"/>
      <c r="D3" s="23"/>
      <c r="E3" s="23"/>
      <c r="F3" s="23"/>
    </row>
    <row r="4" spans="1:6" ht="16.350000000000001" customHeight="1">
      <c r="C4" s="2"/>
      <c r="E4" s="24" t="s">
        <v>1</v>
      </c>
      <c r="F4" s="24"/>
    </row>
    <row r="5" spans="1:6" ht="16.350000000000001" customHeight="1">
      <c r="B5" s="21" t="s">
        <v>51</v>
      </c>
      <c r="C5" s="21" t="s">
        <v>52</v>
      </c>
      <c r="D5" s="21" t="s">
        <v>5</v>
      </c>
      <c r="E5" s="21"/>
      <c r="F5" s="21"/>
    </row>
    <row r="6" spans="1:6" ht="16.350000000000001" customHeight="1">
      <c r="B6" s="21"/>
      <c r="C6" s="21"/>
      <c r="D6" s="3" t="s">
        <v>55</v>
      </c>
      <c r="E6" s="3" t="s">
        <v>56</v>
      </c>
      <c r="F6" s="3" t="s">
        <v>57</v>
      </c>
    </row>
    <row r="7" spans="1:6" ht="16.350000000000001" customHeight="1">
      <c r="B7" s="6"/>
      <c r="C7" s="6" t="s">
        <v>7</v>
      </c>
      <c r="D7" s="5"/>
      <c r="E7" s="5"/>
      <c r="F7" s="5"/>
    </row>
    <row r="8" spans="1:6" ht="16.350000000000001" customHeight="1">
      <c r="B8" s="7"/>
      <c r="C8" s="7"/>
      <c r="D8" s="8"/>
      <c r="E8" s="8"/>
      <c r="F8" s="8"/>
    </row>
    <row r="9" spans="1:6" ht="16.350000000000001" customHeight="1">
      <c r="B9" s="9"/>
      <c r="C9" s="9"/>
      <c r="D9" s="5"/>
      <c r="E9" s="5"/>
      <c r="F9" s="5"/>
    </row>
    <row r="10" spans="1:6" ht="16.350000000000001" customHeight="1">
      <c r="B10" s="9"/>
      <c r="C10" s="9"/>
      <c r="D10" s="5"/>
      <c r="E10" s="5"/>
      <c r="F10" s="5"/>
    </row>
    <row r="11" spans="1:6" ht="16.350000000000001" customHeight="1">
      <c r="B11" s="9"/>
      <c r="C11" s="9"/>
      <c r="D11" s="5"/>
      <c r="E11" s="5"/>
      <c r="F11" s="5"/>
    </row>
    <row r="12" spans="1:6" ht="16.350000000000001" customHeight="1">
      <c r="B12" s="9"/>
      <c r="C12" s="9"/>
      <c r="D12" s="5"/>
      <c r="E12" s="5"/>
      <c r="F12" s="5"/>
    </row>
  </sheetData>
  <mergeCells count="6">
    <mergeCell ref="B2:F2"/>
    <mergeCell ref="C3:F3"/>
    <mergeCell ref="E4:F4"/>
    <mergeCell ref="B5:B6"/>
    <mergeCell ref="C5:C6"/>
    <mergeCell ref="D5:F5"/>
  </mergeCells>
  <phoneticPr fontId="9" type="noConversion"/>
  <printOptions horizontalCentered="1"/>
  <pageMargins left="0.19599999487400055" right="0.19599999487400055" top="7.8000001609325409E-2" bottom="0.19599999487400055" header="0" footer="0.19599999487400055"/>
  <pageSetup paperSize="9" orientation="landscape" r:id="rId1"/>
  <headerFooter>
    <oddFooter>&amp;C&amp;"SimSun,Plain"&amp;9 第 &amp;"SimSun,Plain"&amp;9 &amp;P&amp;"SimSun,Plain"&amp;9  页，共 &amp;"SimSun,Plain"&amp;9 &amp;N&amp;"SimSun,Plain"&amp;9  页</oddFooter>
  </headerFooter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E38"/>
  <sheetViews>
    <sheetView topLeftCell="A7" workbookViewId="0">
      <selection activeCell="F12" sqref="F12"/>
    </sheetView>
  </sheetViews>
  <sheetFormatPr defaultColWidth="10" defaultRowHeight="13.8"/>
  <cols>
    <col min="1" max="1" width="1" customWidth="1"/>
    <col min="2" max="2" width="25.5546875" customWidth="1"/>
    <col min="3" max="3" width="9.6640625" style="45" customWidth="1"/>
    <col min="4" max="4" width="29" style="39" customWidth="1"/>
    <col min="5" max="5" width="12.88671875" style="45" customWidth="1"/>
  </cols>
  <sheetData>
    <row r="1" spans="1:5" ht="16.350000000000001" customHeight="1">
      <c r="A1" s="1"/>
      <c r="B1" s="1" t="s">
        <v>74</v>
      </c>
    </row>
    <row r="2" spans="1:5" ht="45.6" customHeight="1">
      <c r="A2" s="1"/>
      <c r="B2" s="22" t="s">
        <v>75</v>
      </c>
      <c r="C2" s="22"/>
      <c r="D2" s="22"/>
      <c r="E2" s="22"/>
    </row>
    <row r="3" spans="1:5" ht="16.350000000000001" customHeight="1">
      <c r="B3" s="23"/>
      <c r="C3" s="23"/>
      <c r="D3" s="40" t="s">
        <v>1</v>
      </c>
      <c r="E3" s="40"/>
    </row>
    <row r="4" spans="1:5" ht="16.350000000000001" customHeight="1">
      <c r="B4" s="21" t="s">
        <v>2</v>
      </c>
      <c r="C4" s="21"/>
      <c r="D4" s="41" t="s">
        <v>3</v>
      </c>
      <c r="E4" s="41"/>
    </row>
    <row r="5" spans="1:5" ht="16.350000000000001" customHeight="1">
      <c r="B5" s="3" t="s">
        <v>4</v>
      </c>
      <c r="C5" s="66" t="s">
        <v>5</v>
      </c>
      <c r="D5" s="66" t="s">
        <v>6</v>
      </c>
      <c r="E5" s="66" t="s">
        <v>5</v>
      </c>
    </row>
    <row r="6" spans="1:5" ht="16.350000000000001" customHeight="1">
      <c r="B6" s="4" t="s">
        <v>76</v>
      </c>
      <c r="C6" s="44">
        <v>343.67</v>
      </c>
      <c r="D6" s="43" t="s">
        <v>77</v>
      </c>
      <c r="E6" s="44"/>
    </row>
    <row r="7" spans="1:5" ht="16.350000000000001" customHeight="1">
      <c r="B7" s="4" t="s">
        <v>78</v>
      </c>
      <c r="C7" s="44"/>
      <c r="D7" s="43" t="s">
        <v>79</v>
      </c>
      <c r="E7" s="44"/>
    </row>
    <row r="8" spans="1:5" ht="16.350000000000001" customHeight="1">
      <c r="B8" s="4" t="s">
        <v>80</v>
      </c>
      <c r="C8" s="44"/>
      <c r="D8" s="43" t="s">
        <v>81</v>
      </c>
      <c r="E8" s="44"/>
    </row>
    <row r="9" spans="1:5" ht="16.350000000000001" customHeight="1">
      <c r="B9" s="4" t="s">
        <v>82</v>
      </c>
      <c r="C9" s="44"/>
      <c r="D9" s="43" t="s">
        <v>83</v>
      </c>
      <c r="E9" s="44"/>
    </row>
    <row r="10" spans="1:5" ht="16.350000000000001" customHeight="1">
      <c r="B10" s="4" t="s">
        <v>84</v>
      </c>
      <c r="C10" s="44"/>
      <c r="D10" s="43" t="s">
        <v>85</v>
      </c>
      <c r="E10" s="44"/>
    </row>
    <row r="11" spans="1:5" ht="16.350000000000001" customHeight="1">
      <c r="B11" s="4" t="s">
        <v>86</v>
      </c>
      <c r="C11" s="44"/>
      <c r="D11" s="43" t="s">
        <v>87</v>
      </c>
      <c r="E11" s="44"/>
    </row>
    <row r="12" spans="1:5" ht="16.350000000000001" customHeight="1">
      <c r="B12" s="4" t="s">
        <v>88</v>
      </c>
      <c r="C12" s="44"/>
      <c r="D12" s="43" t="s">
        <v>89</v>
      </c>
      <c r="E12" s="44"/>
    </row>
    <row r="13" spans="1:5" ht="16.350000000000001" customHeight="1">
      <c r="B13" s="4" t="s">
        <v>90</v>
      </c>
      <c r="C13" s="44"/>
      <c r="D13" s="43" t="s">
        <v>91</v>
      </c>
      <c r="E13" s="44">
        <v>64.91</v>
      </c>
    </row>
    <row r="14" spans="1:5" ht="16.350000000000001" customHeight="1">
      <c r="B14" s="4" t="s">
        <v>92</v>
      </c>
      <c r="C14" s="44"/>
      <c r="D14" s="43" t="s">
        <v>93</v>
      </c>
      <c r="E14" s="44"/>
    </row>
    <row r="15" spans="1:5" ht="16.350000000000001" customHeight="1">
      <c r="B15" s="4"/>
      <c r="C15" s="44"/>
      <c r="D15" s="43" t="s">
        <v>94</v>
      </c>
      <c r="E15" s="44"/>
    </row>
    <row r="16" spans="1:5" ht="16.350000000000001" customHeight="1">
      <c r="B16" s="4"/>
      <c r="C16" s="44"/>
      <c r="D16" s="43" t="s">
        <v>95</v>
      </c>
      <c r="E16" s="44">
        <v>16.79</v>
      </c>
    </row>
    <row r="17" spans="2:5" ht="16.350000000000001" customHeight="1">
      <c r="B17" s="4"/>
      <c r="C17" s="44"/>
      <c r="D17" s="43" t="s">
        <v>96</v>
      </c>
      <c r="E17" s="44">
        <v>247.06</v>
      </c>
    </row>
    <row r="18" spans="2:5" ht="16.350000000000001" customHeight="1">
      <c r="B18" s="4"/>
      <c r="C18" s="44"/>
      <c r="D18" s="43" t="s">
        <v>97</v>
      </c>
      <c r="E18" s="44"/>
    </row>
    <row r="19" spans="2:5" ht="16.350000000000001" customHeight="1">
      <c r="B19" s="4"/>
      <c r="C19" s="44"/>
      <c r="D19" s="43" t="s">
        <v>98</v>
      </c>
      <c r="E19" s="44"/>
    </row>
    <row r="20" spans="2:5" ht="16.350000000000001" customHeight="1">
      <c r="B20" s="4"/>
      <c r="C20" s="44"/>
      <c r="D20" s="43" t="s">
        <v>99</v>
      </c>
      <c r="E20" s="44"/>
    </row>
    <row r="21" spans="2:5" ht="16.350000000000001" customHeight="1">
      <c r="B21" s="4"/>
      <c r="C21" s="44"/>
      <c r="D21" s="43" t="s">
        <v>100</v>
      </c>
      <c r="E21" s="44"/>
    </row>
    <row r="22" spans="2:5" ht="16.350000000000001" customHeight="1">
      <c r="B22" s="4"/>
      <c r="C22" s="44"/>
      <c r="D22" s="43" t="s">
        <v>101</v>
      </c>
      <c r="E22" s="44"/>
    </row>
    <row r="23" spans="2:5" ht="16.350000000000001" customHeight="1">
      <c r="B23" s="4"/>
      <c r="C23" s="44"/>
      <c r="D23" s="43" t="s">
        <v>102</v>
      </c>
      <c r="E23" s="44"/>
    </row>
    <row r="24" spans="2:5" ht="16.350000000000001" customHeight="1">
      <c r="B24" s="4"/>
      <c r="C24" s="44"/>
      <c r="D24" s="43" t="s">
        <v>103</v>
      </c>
      <c r="E24" s="44"/>
    </row>
    <row r="25" spans="2:5" ht="16.350000000000001" customHeight="1">
      <c r="B25" s="4"/>
      <c r="C25" s="44"/>
      <c r="D25" s="43" t="s">
        <v>104</v>
      </c>
      <c r="E25" s="44">
        <v>14.9</v>
      </c>
    </row>
    <row r="26" spans="2:5" ht="16.350000000000001" customHeight="1">
      <c r="B26" s="4"/>
      <c r="C26" s="44"/>
      <c r="D26" s="43" t="s">
        <v>105</v>
      </c>
      <c r="E26" s="44"/>
    </row>
    <row r="27" spans="2:5" ht="16.350000000000001" customHeight="1">
      <c r="B27" s="4"/>
      <c r="C27" s="44"/>
      <c r="D27" s="43" t="s">
        <v>106</v>
      </c>
      <c r="E27" s="44"/>
    </row>
    <row r="28" spans="2:5" ht="16.350000000000001" customHeight="1">
      <c r="B28" s="4"/>
      <c r="C28" s="44"/>
      <c r="D28" s="43" t="s">
        <v>107</v>
      </c>
      <c r="E28" s="44"/>
    </row>
    <row r="29" spans="2:5" ht="16.350000000000001" customHeight="1">
      <c r="B29" s="4"/>
      <c r="C29" s="44"/>
      <c r="D29" s="43" t="s">
        <v>108</v>
      </c>
      <c r="E29" s="44"/>
    </row>
    <row r="30" spans="2:5" ht="16.350000000000001" customHeight="1">
      <c r="B30" s="4"/>
      <c r="C30" s="44"/>
      <c r="D30" s="43" t="s">
        <v>109</v>
      </c>
      <c r="E30" s="44"/>
    </row>
    <row r="31" spans="2:5" ht="16.350000000000001" customHeight="1">
      <c r="B31" s="4"/>
      <c r="C31" s="44"/>
      <c r="D31" s="43" t="s">
        <v>110</v>
      </c>
      <c r="E31" s="44"/>
    </row>
    <row r="32" spans="2:5" ht="16.350000000000001" customHeight="1">
      <c r="B32" s="4"/>
      <c r="C32" s="44"/>
      <c r="D32" s="43" t="s">
        <v>111</v>
      </c>
      <c r="E32" s="44"/>
    </row>
    <row r="33" spans="2:5" ht="16.350000000000001" customHeight="1">
      <c r="B33" s="4"/>
      <c r="C33" s="44"/>
      <c r="D33" s="43" t="s">
        <v>112</v>
      </c>
      <c r="E33" s="44"/>
    </row>
    <row r="34" spans="2:5" ht="16.350000000000001" customHeight="1">
      <c r="B34" s="4"/>
      <c r="C34" s="44"/>
      <c r="D34" s="43" t="s">
        <v>113</v>
      </c>
      <c r="E34" s="44"/>
    </row>
    <row r="35" spans="2:5" ht="16.350000000000001" customHeight="1">
      <c r="B35" s="4"/>
      <c r="C35" s="44"/>
      <c r="D35" s="43"/>
      <c r="E35" s="44"/>
    </row>
    <row r="36" spans="2:5" ht="16.350000000000001" customHeight="1">
      <c r="B36" s="6" t="s">
        <v>114</v>
      </c>
      <c r="C36" s="44"/>
      <c r="D36" s="44" t="s">
        <v>115</v>
      </c>
      <c r="E36" s="44">
        <f>SUM(E6:E34)</f>
        <v>343.65999999999997</v>
      </c>
    </row>
    <row r="37" spans="2:5" ht="16.350000000000001" customHeight="1">
      <c r="B37" s="4" t="s">
        <v>116</v>
      </c>
      <c r="C37" s="44"/>
      <c r="D37" s="43" t="s">
        <v>117</v>
      </c>
      <c r="E37" s="44"/>
    </row>
    <row r="38" spans="2:5" ht="16.350000000000001" customHeight="1">
      <c r="B38" s="6" t="s">
        <v>47</v>
      </c>
      <c r="C38" s="44"/>
      <c r="D38" s="44" t="s">
        <v>48</v>
      </c>
      <c r="E38" s="44">
        <f>SUM(E6:E34,E37)</f>
        <v>343.65999999999997</v>
      </c>
    </row>
  </sheetData>
  <mergeCells count="5">
    <mergeCell ref="B2:E2"/>
    <mergeCell ref="B3:C3"/>
    <mergeCell ref="D3:E3"/>
    <mergeCell ref="B4:C4"/>
    <mergeCell ref="D4:E4"/>
  </mergeCells>
  <phoneticPr fontId="9" type="noConversion"/>
  <printOptions horizontalCentered="1"/>
  <pageMargins left="0.19599999487400055" right="0.19599999487400055" top="7.8000001609325409E-2" bottom="0.19599999487400055" header="0" footer="0.19599999487400055"/>
  <pageSetup paperSize="9" orientation="portrait" r:id="rId1"/>
  <headerFooter>
    <oddFooter>&amp;C&amp;"SimSun,Plain"&amp;9 第 &amp;"SimSun,Plain"&amp;9 &amp;P&amp;"SimSun,Plain"&amp;9  页，共 &amp;"SimSun,Plain"&amp;9 &amp;N&amp;"SimSun,Plain"&amp;9  页</oddFooter>
  </headerFooter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M19"/>
  <sheetViews>
    <sheetView workbookViewId="0">
      <selection activeCell="I13" sqref="I13"/>
    </sheetView>
  </sheetViews>
  <sheetFormatPr defaultColWidth="10" defaultRowHeight="13.8"/>
  <cols>
    <col min="1" max="1" width="1" customWidth="1"/>
    <col min="2" max="2" width="6.109375" customWidth="1"/>
    <col min="3" max="3" width="33.44140625" customWidth="1"/>
    <col min="4" max="9" width="6.88671875" customWidth="1"/>
    <col min="10" max="11" width="6.5546875" customWidth="1"/>
    <col min="12" max="12" width="6.88671875" customWidth="1"/>
    <col min="13" max="13" width="6.109375" customWidth="1"/>
  </cols>
  <sheetData>
    <row r="1" spans="1:13" ht="16.350000000000001" customHeight="1">
      <c r="A1" s="1"/>
      <c r="B1" s="1" t="s">
        <v>118</v>
      </c>
      <c r="C1" s="10"/>
    </row>
    <row r="2" spans="1:13" ht="45.6" customHeight="1">
      <c r="A2" s="1"/>
      <c r="B2" s="22" t="s">
        <v>119</v>
      </c>
      <c r="C2" s="22"/>
      <c r="D2" s="22"/>
      <c r="E2" s="22"/>
      <c r="F2" s="22"/>
      <c r="G2" s="22"/>
      <c r="H2" s="22"/>
      <c r="I2" s="22"/>
      <c r="J2" s="22"/>
      <c r="K2" s="22"/>
      <c r="L2" s="22"/>
      <c r="M2" s="22"/>
    </row>
    <row r="3" spans="1:13" ht="16.350000000000001" customHeight="1">
      <c r="C3" s="2"/>
      <c r="K3" s="24" t="s">
        <v>1</v>
      </c>
      <c r="L3" s="24"/>
      <c r="M3" s="24"/>
    </row>
    <row r="4" spans="1:13" ht="58.65" customHeight="1">
      <c r="B4" s="3" t="s">
        <v>51</v>
      </c>
      <c r="C4" s="3" t="s">
        <v>52</v>
      </c>
      <c r="D4" s="3" t="s">
        <v>55</v>
      </c>
      <c r="E4" s="3" t="s">
        <v>76</v>
      </c>
      <c r="F4" s="3" t="s">
        <v>78</v>
      </c>
      <c r="G4" s="3" t="s">
        <v>80</v>
      </c>
      <c r="H4" s="3" t="s">
        <v>84</v>
      </c>
      <c r="I4" s="3" t="s">
        <v>82</v>
      </c>
      <c r="J4" s="3" t="s">
        <v>86</v>
      </c>
      <c r="K4" s="3" t="s">
        <v>88</v>
      </c>
      <c r="L4" s="3" t="s">
        <v>90</v>
      </c>
      <c r="M4" s="3" t="s">
        <v>92</v>
      </c>
    </row>
    <row r="5" spans="1:13" ht="16.350000000000001" customHeight="1">
      <c r="B5" s="4"/>
      <c r="C5" s="6" t="s">
        <v>7</v>
      </c>
      <c r="D5" s="56">
        <v>343.67</v>
      </c>
      <c r="E5" s="56">
        <v>343.67</v>
      </c>
      <c r="F5" s="5"/>
      <c r="G5" s="5"/>
      <c r="H5" s="5"/>
      <c r="I5" s="5"/>
      <c r="J5" s="5"/>
      <c r="K5" s="5"/>
      <c r="L5" s="5"/>
      <c r="M5" s="5"/>
    </row>
    <row r="6" spans="1:13" ht="16.350000000000001" customHeight="1">
      <c r="B6" s="50" t="s">
        <v>169</v>
      </c>
      <c r="C6" s="51" t="s">
        <v>183</v>
      </c>
      <c r="D6" s="56">
        <f>SUM(E6:M6)</f>
        <v>64.91</v>
      </c>
      <c r="E6" s="56">
        <v>64.91</v>
      </c>
      <c r="F6" s="56"/>
      <c r="G6" s="56"/>
      <c r="H6" s="56"/>
      <c r="I6" s="56"/>
      <c r="J6" s="56"/>
      <c r="K6" s="56"/>
      <c r="L6" s="56"/>
      <c r="M6" s="56"/>
    </row>
    <row r="7" spans="1:13" ht="16.350000000000001" customHeight="1">
      <c r="B7" s="50" t="s">
        <v>170</v>
      </c>
      <c r="C7" s="51" t="s">
        <v>184</v>
      </c>
      <c r="D7" s="56">
        <f t="shared" ref="D7:D19" si="0">SUM(E7:M7)</f>
        <v>64.91</v>
      </c>
      <c r="E7" s="56">
        <v>64.91</v>
      </c>
      <c r="F7" s="56"/>
      <c r="G7" s="56"/>
      <c r="H7" s="56"/>
      <c r="I7" s="56"/>
      <c r="J7" s="56"/>
      <c r="K7" s="56"/>
      <c r="L7" s="56"/>
      <c r="M7" s="56"/>
    </row>
    <row r="8" spans="1:13" ht="16.350000000000001" customHeight="1">
      <c r="B8" s="50" t="s">
        <v>171</v>
      </c>
      <c r="C8" s="51" t="s">
        <v>185</v>
      </c>
      <c r="D8" s="56">
        <f t="shared" si="0"/>
        <v>29.09</v>
      </c>
      <c r="E8" s="56">
        <v>29.09</v>
      </c>
      <c r="F8" s="56"/>
      <c r="G8" s="56"/>
      <c r="H8" s="56"/>
      <c r="I8" s="56"/>
      <c r="J8" s="56"/>
      <c r="K8" s="56"/>
      <c r="L8" s="56"/>
      <c r="M8" s="56"/>
    </row>
    <row r="9" spans="1:13" ht="16.350000000000001" customHeight="1">
      <c r="B9" s="50" t="s">
        <v>172</v>
      </c>
      <c r="C9" s="51" t="s">
        <v>186</v>
      </c>
      <c r="D9" s="56">
        <f t="shared" si="0"/>
        <v>14.54</v>
      </c>
      <c r="E9" s="56">
        <v>14.54</v>
      </c>
      <c r="F9" s="56"/>
      <c r="G9" s="56"/>
      <c r="H9" s="56"/>
      <c r="I9" s="56"/>
      <c r="J9" s="56"/>
      <c r="K9" s="56"/>
      <c r="L9" s="56"/>
      <c r="M9" s="56"/>
    </row>
    <row r="10" spans="1:13">
      <c r="B10" s="50" t="s">
        <v>173</v>
      </c>
      <c r="C10" s="51" t="s">
        <v>187</v>
      </c>
      <c r="D10" s="56">
        <f t="shared" si="0"/>
        <v>21.28</v>
      </c>
      <c r="E10" s="56">
        <v>21.28</v>
      </c>
      <c r="F10" s="56"/>
      <c r="G10" s="56"/>
      <c r="H10" s="56"/>
      <c r="I10" s="56"/>
      <c r="J10" s="56"/>
      <c r="K10" s="56"/>
      <c r="L10" s="56"/>
      <c r="M10" s="56"/>
    </row>
    <row r="11" spans="1:13">
      <c r="B11" s="50" t="s">
        <v>174</v>
      </c>
      <c r="C11" s="51" t="s">
        <v>188</v>
      </c>
      <c r="D11" s="56">
        <f t="shared" si="0"/>
        <v>16.79</v>
      </c>
      <c r="E11" s="56">
        <v>16.79</v>
      </c>
      <c r="F11" s="56"/>
      <c r="G11" s="56"/>
      <c r="H11" s="56"/>
      <c r="I11" s="56"/>
      <c r="J11" s="56"/>
      <c r="K11" s="56"/>
      <c r="L11" s="56"/>
      <c r="M11" s="56"/>
    </row>
    <row r="12" spans="1:13">
      <c r="B12" s="50" t="s">
        <v>175</v>
      </c>
      <c r="C12" s="51" t="s">
        <v>189</v>
      </c>
      <c r="D12" s="56">
        <f t="shared" si="0"/>
        <v>16.79</v>
      </c>
      <c r="E12" s="56">
        <v>16.79</v>
      </c>
      <c r="F12" s="56"/>
      <c r="G12" s="56"/>
      <c r="H12" s="56"/>
      <c r="I12" s="56"/>
      <c r="J12" s="56"/>
      <c r="K12" s="56"/>
      <c r="L12" s="56"/>
      <c r="M12" s="56"/>
    </row>
    <row r="13" spans="1:13">
      <c r="B13" s="50" t="s">
        <v>176</v>
      </c>
      <c r="C13" s="51" t="s">
        <v>190</v>
      </c>
      <c r="D13" s="56">
        <f t="shared" si="0"/>
        <v>16.79</v>
      </c>
      <c r="E13" s="56">
        <v>16.79</v>
      </c>
      <c r="F13" s="56"/>
      <c r="G13" s="56"/>
      <c r="H13" s="56"/>
      <c r="I13" s="56"/>
      <c r="J13" s="56"/>
      <c r="K13" s="56"/>
      <c r="L13" s="56"/>
      <c r="M13" s="56"/>
    </row>
    <row r="14" spans="1:13">
      <c r="B14" s="50" t="s">
        <v>177</v>
      </c>
      <c r="C14" s="51" t="s">
        <v>191</v>
      </c>
      <c r="D14" s="56">
        <f t="shared" si="0"/>
        <v>247.06</v>
      </c>
      <c r="E14" s="56">
        <v>247.06</v>
      </c>
      <c r="F14" s="56"/>
      <c r="G14" s="56"/>
      <c r="H14" s="56"/>
      <c r="I14" s="56"/>
      <c r="J14" s="56"/>
      <c r="K14" s="56"/>
      <c r="L14" s="56"/>
      <c r="M14" s="56"/>
    </row>
    <row r="15" spans="1:13">
      <c r="B15" s="50" t="s">
        <v>178</v>
      </c>
      <c r="C15" s="51" t="s">
        <v>192</v>
      </c>
      <c r="D15" s="56">
        <f t="shared" si="0"/>
        <v>247.06</v>
      </c>
      <c r="E15" s="56">
        <v>247.06</v>
      </c>
      <c r="F15" s="56"/>
      <c r="G15" s="56"/>
      <c r="H15" s="56"/>
      <c r="I15" s="56"/>
      <c r="J15" s="56"/>
      <c r="K15" s="56"/>
      <c r="L15" s="56"/>
      <c r="M15" s="56"/>
    </row>
    <row r="16" spans="1:13">
      <c r="B16" s="50" t="s">
        <v>179</v>
      </c>
      <c r="C16" s="51" t="s">
        <v>193</v>
      </c>
      <c r="D16" s="56">
        <f t="shared" si="0"/>
        <v>247.06</v>
      </c>
      <c r="E16" s="56">
        <v>247.06</v>
      </c>
      <c r="F16" s="56"/>
      <c r="G16" s="56"/>
      <c r="H16" s="56"/>
      <c r="I16" s="56"/>
      <c r="J16" s="56"/>
      <c r="K16" s="56"/>
      <c r="L16" s="56"/>
      <c r="M16" s="56"/>
    </row>
    <row r="17" spans="2:13">
      <c r="B17" s="50" t="s">
        <v>180</v>
      </c>
      <c r="C17" s="51" t="s">
        <v>194</v>
      </c>
      <c r="D17" s="56">
        <f t="shared" si="0"/>
        <v>14.9</v>
      </c>
      <c r="E17" s="56">
        <v>14.9</v>
      </c>
      <c r="F17" s="56"/>
      <c r="G17" s="56"/>
      <c r="H17" s="56"/>
      <c r="I17" s="56"/>
      <c r="J17" s="56"/>
      <c r="K17" s="56"/>
      <c r="L17" s="56"/>
      <c r="M17" s="56"/>
    </row>
    <row r="18" spans="2:13">
      <c r="B18" s="50" t="s">
        <v>181</v>
      </c>
      <c r="C18" s="51" t="s">
        <v>195</v>
      </c>
      <c r="D18" s="56">
        <f t="shared" si="0"/>
        <v>14.9</v>
      </c>
      <c r="E18" s="56">
        <v>14.9</v>
      </c>
      <c r="F18" s="56"/>
      <c r="G18" s="56"/>
      <c r="H18" s="56"/>
      <c r="I18" s="56"/>
      <c r="J18" s="56"/>
      <c r="K18" s="56"/>
      <c r="L18" s="56"/>
      <c r="M18" s="56"/>
    </row>
    <row r="19" spans="2:13">
      <c r="B19" s="50" t="s">
        <v>182</v>
      </c>
      <c r="C19" s="51" t="s">
        <v>196</v>
      </c>
      <c r="D19" s="56">
        <f t="shared" si="0"/>
        <v>14.9</v>
      </c>
      <c r="E19" s="56">
        <v>14.9</v>
      </c>
      <c r="F19" s="56"/>
      <c r="G19" s="56"/>
      <c r="H19" s="56"/>
      <c r="I19" s="56"/>
      <c r="J19" s="56"/>
      <c r="K19" s="56"/>
      <c r="L19" s="56"/>
      <c r="M19" s="56"/>
    </row>
  </sheetData>
  <mergeCells count="2">
    <mergeCell ref="B2:M2"/>
    <mergeCell ref="K3:M3"/>
  </mergeCells>
  <phoneticPr fontId="9" type="noConversion"/>
  <printOptions horizontalCentered="1"/>
  <pageMargins left="0.19599999487400055" right="0.19599999487400055" top="7.8000001609325409E-2" bottom="0.35400000214576721" header="0" footer="0.19599999487400055"/>
  <pageSetup paperSize="9" orientation="landscape" r:id="rId1"/>
  <headerFooter>
    <oddFooter>&amp;C&amp;"SimSun,Plain"&amp;9 第 &amp;"SimSun,Plain"&amp;9 &amp;P&amp;"SimSun,Plain"&amp;9  页，共 &amp;"SimSun,Plain"&amp;9 &amp;N&amp;"SimSun,Plain"&amp;9  页</oddFooter>
  </headerFooter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20"/>
  <sheetViews>
    <sheetView workbookViewId="0">
      <selection activeCell="H19" sqref="H19"/>
    </sheetView>
  </sheetViews>
  <sheetFormatPr defaultColWidth="10" defaultRowHeight="13.8"/>
  <cols>
    <col min="1" max="1" width="1" customWidth="1"/>
    <col min="2" max="2" width="12.88671875" customWidth="1"/>
    <col min="3" max="3" width="35.88671875" customWidth="1"/>
    <col min="4" max="6" width="14.44140625" customWidth="1"/>
  </cols>
  <sheetData>
    <row r="1" spans="1:6" ht="16.350000000000001" customHeight="1">
      <c r="A1" s="1"/>
      <c r="B1" s="1" t="s">
        <v>120</v>
      </c>
    </row>
    <row r="2" spans="1:6" ht="45.6" customHeight="1">
      <c r="A2" s="1"/>
      <c r="B2" s="22" t="s">
        <v>121</v>
      </c>
      <c r="C2" s="22"/>
      <c r="D2" s="22"/>
      <c r="E2" s="22"/>
      <c r="F2" s="22"/>
    </row>
    <row r="3" spans="1:6" ht="16.350000000000001" customHeight="1">
      <c r="C3" s="23"/>
      <c r="D3" s="23"/>
      <c r="E3" s="23"/>
      <c r="F3" s="23"/>
    </row>
    <row r="4" spans="1:6" ht="16.350000000000001" customHeight="1">
      <c r="C4" s="2"/>
      <c r="E4" s="24" t="s">
        <v>1</v>
      </c>
      <c r="F4" s="24"/>
    </row>
    <row r="5" spans="1:6" ht="26.1" customHeight="1">
      <c r="B5" s="3" t="s">
        <v>51</v>
      </c>
      <c r="C5" s="3" t="s">
        <v>52</v>
      </c>
      <c r="D5" s="3" t="s">
        <v>55</v>
      </c>
      <c r="E5" s="3" t="s">
        <v>56</v>
      </c>
      <c r="F5" s="3" t="s">
        <v>57</v>
      </c>
    </row>
    <row r="6" spans="1:6" ht="16.350000000000001" customHeight="1">
      <c r="B6" s="6"/>
      <c r="C6" s="6" t="s">
        <v>7</v>
      </c>
      <c r="D6" s="65">
        <v>343.67</v>
      </c>
      <c r="E6" s="65">
        <v>343.67</v>
      </c>
      <c r="F6" s="5"/>
    </row>
    <row r="7" spans="1:6" ht="16.350000000000001" customHeight="1">
      <c r="B7" s="64" t="s">
        <v>169</v>
      </c>
      <c r="C7" s="64" t="s">
        <v>197</v>
      </c>
      <c r="D7" s="65">
        <v>64.91</v>
      </c>
      <c r="E7" s="65">
        <v>64.91</v>
      </c>
      <c r="F7" s="8"/>
    </row>
    <row r="8" spans="1:6" ht="16.350000000000001" customHeight="1">
      <c r="B8" s="64" t="s">
        <v>170</v>
      </c>
      <c r="C8" s="64" t="s">
        <v>198</v>
      </c>
      <c r="D8" s="65">
        <v>64.91</v>
      </c>
      <c r="E8" s="65">
        <v>64.91</v>
      </c>
      <c r="F8" s="5"/>
    </row>
    <row r="9" spans="1:6" ht="16.350000000000001" customHeight="1">
      <c r="B9" s="64" t="s">
        <v>171</v>
      </c>
      <c r="C9" s="64" t="s">
        <v>199</v>
      </c>
      <c r="D9" s="65">
        <v>29.09</v>
      </c>
      <c r="E9" s="65">
        <v>29.09</v>
      </c>
      <c r="F9" s="5"/>
    </row>
    <row r="10" spans="1:6" ht="16.350000000000001" customHeight="1">
      <c r="B10" s="64" t="s">
        <v>172</v>
      </c>
      <c r="C10" s="64" t="s">
        <v>200</v>
      </c>
      <c r="D10" s="65">
        <v>14.54</v>
      </c>
      <c r="E10" s="65">
        <v>14.54</v>
      </c>
      <c r="F10" s="65"/>
    </row>
    <row r="11" spans="1:6">
      <c r="B11" s="64" t="s">
        <v>173</v>
      </c>
      <c r="C11" s="64" t="s">
        <v>201</v>
      </c>
      <c r="D11" s="65">
        <v>21.28</v>
      </c>
      <c r="E11" s="65">
        <v>21.28</v>
      </c>
      <c r="F11" s="65"/>
    </row>
    <row r="12" spans="1:6">
      <c r="B12" s="64" t="s">
        <v>174</v>
      </c>
      <c r="C12" s="64" t="s">
        <v>202</v>
      </c>
      <c r="D12" s="65">
        <v>16.79</v>
      </c>
      <c r="E12" s="65">
        <v>16.79</v>
      </c>
      <c r="F12" s="65"/>
    </row>
    <row r="13" spans="1:6">
      <c r="B13" s="64" t="s">
        <v>175</v>
      </c>
      <c r="C13" s="64" t="s">
        <v>203</v>
      </c>
      <c r="D13" s="65">
        <v>16.79</v>
      </c>
      <c r="E13" s="65">
        <v>16.79</v>
      </c>
      <c r="F13" s="65"/>
    </row>
    <row r="14" spans="1:6">
      <c r="B14" s="64" t="s">
        <v>176</v>
      </c>
      <c r="C14" s="64" t="s">
        <v>204</v>
      </c>
      <c r="D14" s="65">
        <v>16.79</v>
      </c>
      <c r="E14" s="65">
        <v>16.79</v>
      </c>
      <c r="F14" s="65"/>
    </row>
    <row r="15" spans="1:6">
      <c r="B15" s="64" t="s">
        <v>177</v>
      </c>
      <c r="C15" s="64" t="s">
        <v>205</v>
      </c>
      <c r="D15" s="65">
        <v>247.06</v>
      </c>
      <c r="E15" s="65">
        <v>247.06</v>
      </c>
      <c r="F15" s="65"/>
    </row>
    <row r="16" spans="1:6">
      <c r="B16" s="64" t="s">
        <v>178</v>
      </c>
      <c r="C16" s="64" t="s">
        <v>206</v>
      </c>
      <c r="D16" s="65">
        <v>247.06</v>
      </c>
      <c r="E16" s="65">
        <v>247.06</v>
      </c>
      <c r="F16" s="65"/>
    </row>
    <row r="17" spans="2:6">
      <c r="B17" s="64" t="s">
        <v>179</v>
      </c>
      <c r="C17" s="64" t="s">
        <v>207</v>
      </c>
      <c r="D17" s="65">
        <v>247.06</v>
      </c>
      <c r="E17" s="65">
        <v>247.06</v>
      </c>
      <c r="F17" s="65"/>
    </row>
    <row r="18" spans="2:6">
      <c r="B18" s="64" t="s">
        <v>180</v>
      </c>
      <c r="C18" s="64" t="s">
        <v>208</v>
      </c>
      <c r="D18" s="65">
        <v>14.9</v>
      </c>
      <c r="E18" s="65">
        <v>14.9</v>
      </c>
      <c r="F18" s="65"/>
    </row>
    <row r="19" spans="2:6">
      <c r="B19" s="64" t="s">
        <v>181</v>
      </c>
      <c r="C19" s="64" t="s">
        <v>209</v>
      </c>
      <c r="D19" s="65">
        <v>14.9</v>
      </c>
      <c r="E19" s="65">
        <v>14.9</v>
      </c>
      <c r="F19" s="65"/>
    </row>
    <row r="20" spans="2:6">
      <c r="B20" s="64" t="s">
        <v>182</v>
      </c>
      <c r="C20" s="64" t="s">
        <v>210</v>
      </c>
      <c r="D20" s="65">
        <v>14.9</v>
      </c>
      <c r="E20" s="65">
        <v>14.9</v>
      </c>
      <c r="F20" s="65"/>
    </row>
  </sheetData>
  <mergeCells count="3">
    <mergeCell ref="B2:F2"/>
    <mergeCell ref="C3:F3"/>
    <mergeCell ref="E4:F4"/>
  </mergeCells>
  <phoneticPr fontId="9" type="noConversion"/>
  <printOptions horizontalCentered="1"/>
  <pageMargins left="0.19599999487400055" right="0.19599999487400055" top="7.8000001609325409E-2" bottom="0.19599999487400055" header="0" footer="0.19599999487400055"/>
  <pageSetup paperSize="9" orientation="landscape" r:id="rId1"/>
  <headerFooter>
    <oddFooter>&amp;C&amp;"SimSun,Plain"&amp;9 第 &amp;"SimSun,Plain"&amp;9 &amp;P&amp;"SimSun,Plain"&amp;9  页，共 &amp;"SimSun,Plain"&amp;9 &amp;N&amp;"SimSun,Plain"&amp;9  页</oddFooter>
  </headerFooter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M7"/>
  <sheetViews>
    <sheetView workbookViewId="0"/>
  </sheetViews>
  <sheetFormatPr defaultColWidth="10" defaultRowHeight="13.8"/>
  <cols>
    <col min="1" max="1" width="1" customWidth="1"/>
    <col min="2" max="2" width="5.88671875" customWidth="1"/>
    <col min="3" max="3" width="10.21875" customWidth="1"/>
    <col min="4" max="13" width="7.6640625" customWidth="1"/>
  </cols>
  <sheetData>
    <row r="1" spans="1:13" ht="16.350000000000001" customHeight="1">
      <c r="A1" s="1"/>
      <c r="B1" s="1" t="s">
        <v>122</v>
      </c>
    </row>
    <row r="2" spans="1:13" ht="45.6" customHeight="1">
      <c r="A2" s="1"/>
      <c r="B2" s="22" t="s">
        <v>123</v>
      </c>
      <c r="C2" s="22"/>
      <c r="D2" s="22"/>
      <c r="E2" s="22"/>
      <c r="F2" s="22"/>
      <c r="G2" s="22"/>
      <c r="H2" s="22"/>
      <c r="I2" s="22"/>
      <c r="J2" s="22"/>
      <c r="K2" s="22"/>
      <c r="L2" s="22"/>
      <c r="M2" s="22"/>
    </row>
    <row r="3" spans="1:13" ht="16.350000000000001" customHeight="1">
      <c r="B3" s="23"/>
      <c r="C3" s="23"/>
      <c r="D3" s="23"/>
      <c r="E3" s="23"/>
      <c r="F3" s="23"/>
      <c r="G3" s="23"/>
      <c r="H3" s="23"/>
      <c r="L3" s="1"/>
    </row>
    <row r="4" spans="1:13" ht="16.350000000000001" customHeight="1">
      <c r="B4" s="2"/>
      <c r="C4" s="1"/>
      <c r="D4" s="26"/>
      <c r="E4" s="26"/>
      <c r="L4" s="24" t="s">
        <v>1</v>
      </c>
      <c r="M4" s="24"/>
    </row>
    <row r="5" spans="1:13" ht="43.95" customHeight="1">
      <c r="B5" s="3" t="s">
        <v>4</v>
      </c>
      <c r="C5" s="3" t="s">
        <v>55</v>
      </c>
      <c r="D5" s="3" t="s">
        <v>124</v>
      </c>
      <c r="E5" s="3" t="s">
        <v>76</v>
      </c>
      <c r="F5" s="3" t="s">
        <v>78</v>
      </c>
      <c r="G5" s="3" t="s">
        <v>80</v>
      </c>
      <c r="H5" s="3" t="s">
        <v>125</v>
      </c>
      <c r="I5" s="3" t="s">
        <v>84</v>
      </c>
      <c r="J5" s="3" t="s">
        <v>86</v>
      </c>
      <c r="K5" s="3" t="s">
        <v>88</v>
      </c>
      <c r="L5" s="3" t="s">
        <v>90</v>
      </c>
      <c r="M5" s="3" t="s">
        <v>92</v>
      </c>
    </row>
    <row r="6" spans="1:13" ht="16.350000000000001" customHeight="1">
      <c r="B6" s="6" t="s">
        <v>7</v>
      </c>
      <c r="C6" s="5"/>
      <c r="D6" s="5"/>
      <c r="E6" s="5"/>
      <c r="F6" s="5"/>
      <c r="G6" s="5"/>
      <c r="H6" s="5"/>
      <c r="I6" s="5"/>
      <c r="J6" s="5"/>
      <c r="K6" s="5"/>
      <c r="L6" s="5"/>
      <c r="M6" s="5"/>
    </row>
    <row r="7" spans="1:13" ht="16.350000000000001" customHeight="1">
      <c r="B7" s="6"/>
      <c r="C7" s="5"/>
      <c r="D7" s="5"/>
      <c r="E7" s="5"/>
      <c r="F7" s="5"/>
      <c r="G7" s="5"/>
      <c r="H7" s="5"/>
      <c r="I7" s="5"/>
      <c r="J7" s="5"/>
      <c r="K7" s="5"/>
      <c r="L7" s="5"/>
      <c r="M7" s="5"/>
    </row>
  </sheetData>
  <mergeCells count="4">
    <mergeCell ref="B2:M2"/>
    <mergeCell ref="B3:H3"/>
    <mergeCell ref="D4:E4"/>
    <mergeCell ref="L4:M4"/>
  </mergeCells>
  <phoneticPr fontId="9" type="noConversion"/>
  <printOptions horizontalCentered="1"/>
  <pageMargins left="0.19599999487400055" right="0.19599999487400055" top="7.8000001609325409E-2" bottom="0.19599999487400055" header="0" footer="0.19599999487400055"/>
  <pageSetup paperSize="9" orientation="landscape" r:id="rId1"/>
  <headerFooter>
    <oddFooter>&amp;C&amp;"SimSun,Plain"&amp;9 第 &amp;"SimSun,Plain"&amp;9 &amp;P&amp;"SimSun,Plain"&amp;9  页，共 &amp;"SimSun,Plain"&amp;9 &amp;N&amp;"SimSun,Plain"&amp;9  页</oddFooter>
  </headerFooter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O15"/>
  <sheetViews>
    <sheetView workbookViewId="0">
      <selection activeCell="P25" sqref="P25"/>
    </sheetView>
  </sheetViews>
  <sheetFormatPr defaultColWidth="10" defaultRowHeight="13.8"/>
  <cols>
    <col min="1" max="1" width="0.6640625" style="12" customWidth="1"/>
    <col min="2" max="2" width="7.6640625" style="12" customWidth="1"/>
    <col min="3" max="3" width="10.21875" style="12" customWidth="1"/>
    <col min="4" max="5" width="7.109375" style="12" customWidth="1"/>
    <col min="6" max="6" width="5.109375" style="12" customWidth="1"/>
    <col min="7" max="7" width="6.88671875" style="12" customWidth="1"/>
    <col min="8" max="8" width="5.5546875" style="12" customWidth="1"/>
    <col min="9" max="9" width="6.109375" style="12" customWidth="1"/>
    <col min="10" max="10" width="6.88671875" style="12" customWidth="1"/>
    <col min="11" max="12" width="6.109375" style="12" customWidth="1"/>
    <col min="13" max="13" width="7.109375" style="12" customWidth="1"/>
    <col min="14" max="14" width="7.6640625" style="12" customWidth="1"/>
    <col min="15" max="15" width="3.88671875" style="12" customWidth="1"/>
    <col min="16" max="16384" width="10" style="12"/>
  </cols>
  <sheetData>
    <row r="1" spans="1:15" ht="16.350000000000001" customHeight="1">
      <c r="A1" s="11"/>
      <c r="B1" s="11" t="s">
        <v>126</v>
      </c>
      <c r="C1" s="11"/>
      <c r="D1" s="11"/>
      <c r="E1" s="11"/>
      <c r="F1" s="11"/>
      <c r="G1" s="11"/>
      <c r="H1" s="11"/>
      <c r="I1" s="11"/>
      <c r="J1" s="11"/>
      <c r="K1" s="11"/>
      <c r="L1" s="11"/>
      <c r="M1" s="11"/>
      <c r="N1" s="11"/>
      <c r="O1" s="11"/>
    </row>
    <row r="2" spans="1:15" ht="48.45" customHeight="1">
      <c r="B2" s="34" t="s">
        <v>166</v>
      </c>
      <c r="C2" s="34"/>
      <c r="D2" s="34"/>
      <c r="E2" s="34"/>
      <c r="F2" s="34"/>
      <c r="G2" s="34"/>
      <c r="H2" s="34"/>
      <c r="I2" s="34"/>
      <c r="J2" s="34"/>
      <c r="K2" s="34"/>
      <c r="L2" s="34"/>
      <c r="M2" s="34"/>
      <c r="N2" s="34"/>
      <c r="O2" s="11"/>
    </row>
    <row r="3" spans="1:15" ht="16.350000000000001" customHeight="1">
      <c r="B3" s="11"/>
      <c r="C3" s="11"/>
      <c r="D3" s="11"/>
      <c r="E3" s="11"/>
      <c r="F3" s="11"/>
      <c r="G3" s="11"/>
      <c r="H3" s="11"/>
      <c r="I3" s="11"/>
      <c r="J3" s="11"/>
      <c r="K3" s="11"/>
      <c r="L3" s="13"/>
      <c r="M3" s="11"/>
      <c r="N3" s="35" t="s">
        <v>1</v>
      </c>
      <c r="O3" s="35"/>
    </row>
    <row r="4" spans="1:15" ht="37.950000000000003" customHeight="1">
      <c r="B4" s="14" t="s">
        <v>127</v>
      </c>
      <c r="C4" s="30"/>
      <c r="D4" s="30"/>
      <c r="E4" s="30"/>
      <c r="F4" s="30"/>
      <c r="G4" s="14" t="s">
        <v>128</v>
      </c>
      <c r="H4" s="30"/>
      <c r="I4" s="30"/>
      <c r="J4" s="30"/>
      <c r="K4" s="30"/>
      <c r="L4" s="14" t="s">
        <v>129</v>
      </c>
      <c r="M4" s="30"/>
      <c r="N4" s="30"/>
      <c r="O4" s="30"/>
    </row>
    <row r="5" spans="1:15" ht="45" customHeight="1">
      <c r="B5" s="14" t="s">
        <v>130</v>
      </c>
      <c r="C5" s="30"/>
      <c r="D5" s="30"/>
      <c r="E5" s="30"/>
      <c r="F5" s="30"/>
      <c r="G5" s="14" t="s">
        <v>131</v>
      </c>
      <c r="H5" s="30"/>
      <c r="I5" s="30"/>
      <c r="J5" s="30"/>
      <c r="K5" s="30"/>
      <c r="L5" s="14" t="s">
        <v>132</v>
      </c>
      <c r="M5" s="33"/>
      <c r="N5" s="33"/>
      <c r="O5" s="14" t="s">
        <v>133</v>
      </c>
    </row>
    <row r="6" spans="1:15" ht="44.25" customHeight="1">
      <c r="B6" s="14" t="s">
        <v>134</v>
      </c>
      <c r="C6" s="29"/>
      <c r="D6" s="29"/>
      <c r="E6" s="29"/>
      <c r="F6" s="29"/>
      <c r="G6" s="14" t="s">
        <v>135</v>
      </c>
      <c r="H6" s="30"/>
      <c r="I6" s="30"/>
      <c r="J6" s="30"/>
      <c r="K6" s="30"/>
      <c r="L6" s="31" t="s">
        <v>136</v>
      </c>
      <c r="M6" s="31"/>
      <c r="N6" s="15"/>
      <c r="O6" s="14" t="s">
        <v>133</v>
      </c>
    </row>
    <row r="7" spans="1:15" ht="26.1" customHeight="1">
      <c r="B7" s="28" t="s">
        <v>137</v>
      </c>
      <c r="C7" s="32"/>
      <c r="D7" s="32"/>
      <c r="E7" s="32"/>
      <c r="F7" s="32"/>
      <c r="G7" s="32"/>
      <c r="H7" s="32"/>
      <c r="I7" s="32"/>
      <c r="J7" s="32"/>
      <c r="K7" s="32"/>
      <c r="L7" s="31" t="s">
        <v>138</v>
      </c>
      <c r="M7" s="31"/>
      <c r="N7" s="15"/>
      <c r="O7" s="14" t="s">
        <v>133</v>
      </c>
    </row>
    <row r="8" spans="1:15" ht="26.1" customHeight="1">
      <c r="B8" s="28"/>
      <c r="C8" s="32"/>
      <c r="D8" s="32"/>
      <c r="E8" s="32"/>
      <c r="F8" s="32"/>
      <c r="G8" s="32"/>
      <c r="H8" s="32"/>
      <c r="I8" s="32"/>
      <c r="J8" s="32"/>
      <c r="K8" s="32"/>
      <c r="L8" s="31" t="s">
        <v>139</v>
      </c>
      <c r="M8" s="31"/>
      <c r="N8" s="15"/>
      <c r="O8" s="14" t="s">
        <v>133</v>
      </c>
    </row>
    <row r="9" spans="1:15" ht="26.1" customHeight="1">
      <c r="B9" s="28"/>
      <c r="C9" s="32"/>
      <c r="D9" s="32"/>
      <c r="E9" s="32"/>
      <c r="F9" s="32"/>
      <c r="G9" s="32"/>
      <c r="H9" s="32"/>
      <c r="I9" s="32"/>
      <c r="J9" s="32"/>
      <c r="K9" s="32"/>
      <c r="L9" s="31" t="s">
        <v>140</v>
      </c>
      <c r="M9" s="31"/>
      <c r="N9" s="15"/>
      <c r="O9" s="14" t="s">
        <v>133</v>
      </c>
    </row>
    <row r="10" spans="1:15" ht="26.1" customHeight="1">
      <c r="B10" s="28"/>
      <c r="C10" s="32"/>
      <c r="D10" s="32"/>
      <c r="E10" s="32"/>
      <c r="F10" s="32"/>
      <c r="G10" s="32"/>
      <c r="H10" s="32"/>
      <c r="I10" s="32"/>
      <c r="J10" s="32"/>
      <c r="K10" s="32"/>
      <c r="L10" s="31" t="s">
        <v>141</v>
      </c>
      <c r="M10" s="31"/>
      <c r="N10" s="15"/>
      <c r="O10" s="14" t="s">
        <v>133</v>
      </c>
    </row>
    <row r="11" spans="1:15" ht="26.1" customHeight="1">
      <c r="B11" s="14" t="s">
        <v>142</v>
      </c>
      <c r="C11" s="14" t="s">
        <v>143</v>
      </c>
      <c r="D11" s="28" t="s">
        <v>144</v>
      </c>
      <c r="E11" s="28"/>
      <c r="F11" s="28"/>
      <c r="G11" s="14" t="s">
        <v>145</v>
      </c>
      <c r="H11" s="14" t="s">
        <v>146</v>
      </c>
      <c r="I11" s="14" t="s">
        <v>147</v>
      </c>
      <c r="J11" s="14" t="s">
        <v>148</v>
      </c>
      <c r="K11" s="14" t="s">
        <v>149</v>
      </c>
      <c r="L11" s="14" t="s">
        <v>150</v>
      </c>
      <c r="M11" s="14" t="s">
        <v>151</v>
      </c>
      <c r="N11" s="28" t="s">
        <v>152</v>
      </c>
      <c r="O11" s="28"/>
    </row>
    <row r="12" spans="1:15" ht="26.1" customHeight="1">
      <c r="B12" s="16"/>
      <c r="C12" s="16"/>
      <c r="D12" s="27"/>
      <c r="E12" s="27"/>
      <c r="F12" s="27"/>
      <c r="G12" s="14"/>
      <c r="H12" s="14"/>
      <c r="I12" s="14"/>
      <c r="J12" s="14"/>
      <c r="K12" s="14"/>
      <c r="L12" s="14"/>
      <c r="M12" s="14"/>
      <c r="N12" s="28"/>
      <c r="O12" s="28"/>
    </row>
    <row r="13" spans="1:15" ht="26.1" customHeight="1">
      <c r="B13" s="16"/>
      <c r="C13" s="16"/>
      <c r="D13" s="27"/>
      <c r="E13" s="27"/>
      <c r="F13" s="27"/>
      <c r="G13" s="14"/>
      <c r="H13" s="14"/>
      <c r="I13" s="14"/>
      <c r="J13" s="14"/>
      <c r="K13" s="14"/>
      <c r="L13" s="14"/>
      <c r="M13" s="14"/>
      <c r="N13" s="28"/>
      <c r="O13" s="28"/>
    </row>
    <row r="14" spans="1:15" ht="26.1" customHeight="1">
      <c r="B14" s="16"/>
      <c r="C14" s="16"/>
      <c r="D14" s="27"/>
      <c r="E14" s="27"/>
      <c r="F14" s="27"/>
      <c r="G14" s="14"/>
      <c r="H14" s="14"/>
      <c r="I14" s="14"/>
      <c r="J14" s="14"/>
      <c r="K14" s="14"/>
      <c r="L14" s="14"/>
      <c r="M14" s="14"/>
      <c r="N14" s="28"/>
      <c r="O14" s="28"/>
    </row>
    <row r="15" spans="1:15" ht="26.1" customHeight="1">
      <c r="B15" s="16"/>
      <c r="C15" s="16"/>
      <c r="D15" s="27"/>
      <c r="E15" s="27"/>
      <c r="F15" s="27"/>
      <c r="G15" s="14"/>
      <c r="H15" s="14"/>
      <c r="I15" s="14"/>
      <c r="J15" s="14"/>
      <c r="K15" s="14"/>
      <c r="L15" s="14"/>
      <c r="M15" s="14"/>
      <c r="N15" s="28"/>
      <c r="O15" s="28"/>
    </row>
  </sheetData>
  <mergeCells count="27">
    <mergeCell ref="C5:F5"/>
    <mergeCell ref="H5:K5"/>
    <mergeCell ref="M5:N5"/>
    <mergeCell ref="B2:N2"/>
    <mergeCell ref="N3:O3"/>
    <mergeCell ref="C4:F4"/>
    <mergeCell ref="H4:K4"/>
    <mergeCell ref="M4:O4"/>
    <mergeCell ref="B7:B10"/>
    <mergeCell ref="C7:K10"/>
    <mergeCell ref="L7:M7"/>
    <mergeCell ref="L8:M8"/>
    <mergeCell ref="L9:M9"/>
    <mergeCell ref="L10:M10"/>
    <mergeCell ref="D14:F14"/>
    <mergeCell ref="N14:O14"/>
    <mergeCell ref="D15:F15"/>
    <mergeCell ref="N15:O15"/>
    <mergeCell ref="C6:F6"/>
    <mergeCell ref="H6:K6"/>
    <mergeCell ref="L6:M6"/>
    <mergeCell ref="D13:F13"/>
    <mergeCell ref="N13:O13"/>
    <mergeCell ref="D11:F11"/>
    <mergeCell ref="N11:O11"/>
    <mergeCell ref="D12:F12"/>
    <mergeCell ref="N12:O12"/>
  </mergeCells>
  <phoneticPr fontId="9" type="noConversion"/>
  <printOptions horizontalCentered="1"/>
  <pageMargins left="0.39370078740157483" right="0.19685039370078741" top="0.27559055118110237" bottom="0.27559055118110237" header="0" footer="0.19685039370078741"/>
  <pageSetup paperSize="9" scale="90" orientation="portrait" r:id="rId1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K15"/>
  <sheetViews>
    <sheetView workbookViewId="0">
      <selection activeCell="O11" sqref="O11"/>
    </sheetView>
  </sheetViews>
  <sheetFormatPr defaultColWidth="10" defaultRowHeight="13.8"/>
  <cols>
    <col min="1" max="1" width="1" style="12" customWidth="1"/>
    <col min="2" max="2" width="8.44140625" style="12" customWidth="1"/>
    <col min="3" max="4" width="10.21875" style="12" customWidth="1"/>
    <col min="5" max="7" width="9.21875" style="12" customWidth="1"/>
    <col min="8" max="8" width="10.21875" style="12" customWidth="1"/>
    <col min="9" max="10" width="9.21875" style="12" customWidth="1"/>
    <col min="11" max="11" width="10.21875" style="12" customWidth="1"/>
    <col min="12" max="16384" width="10" style="12"/>
  </cols>
  <sheetData>
    <row r="1" spans="1:11" ht="16.350000000000001" customHeight="1">
      <c r="A1" s="11"/>
      <c r="B1" s="11" t="s">
        <v>153</v>
      </c>
      <c r="C1" s="11"/>
      <c r="D1" s="11"/>
      <c r="E1" s="11"/>
      <c r="F1" s="11"/>
      <c r="G1" s="11"/>
      <c r="H1" s="11"/>
      <c r="I1" s="11"/>
      <c r="J1" s="11"/>
      <c r="K1" s="11"/>
    </row>
    <row r="2" spans="1:11" ht="48.45" customHeight="1">
      <c r="A2" s="11"/>
      <c r="B2" s="34" t="s">
        <v>167</v>
      </c>
      <c r="C2" s="34"/>
      <c r="D2" s="34"/>
      <c r="E2" s="34"/>
      <c r="F2" s="34"/>
      <c r="G2" s="34"/>
      <c r="H2" s="34"/>
      <c r="I2" s="34"/>
      <c r="J2" s="34"/>
      <c r="K2" s="34"/>
    </row>
    <row r="3" spans="1:11" ht="16.350000000000001" customHeight="1">
      <c r="A3" s="11"/>
      <c r="B3" s="17"/>
      <c r="C3" s="17"/>
      <c r="D3" s="17"/>
      <c r="E3" s="17"/>
      <c r="F3" s="17"/>
      <c r="G3" s="17"/>
      <c r="H3" s="17"/>
      <c r="I3" s="17"/>
      <c r="J3" s="18"/>
      <c r="K3" s="18" t="s">
        <v>1</v>
      </c>
    </row>
    <row r="4" spans="1:11" ht="26.1" customHeight="1">
      <c r="A4" s="11"/>
      <c r="B4" s="28" t="s">
        <v>154</v>
      </c>
      <c r="C4" s="28"/>
      <c r="D4" s="30"/>
      <c r="E4" s="30"/>
      <c r="F4" s="30"/>
      <c r="G4" s="30"/>
      <c r="H4" s="30"/>
      <c r="I4" s="14" t="s">
        <v>155</v>
      </c>
      <c r="J4" s="30"/>
      <c r="K4" s="30"/>
    </row>
    <row r="5" spans="1:11" ht="26.1" customHeight="1">
      <c r="A5" s="11"/>
      <c r="B5" s="28" t="s">
        <v>156</v>
      </c>
      <c r="C5" s="28" t="s">
        <v>157</v>
      </c>
      <c r="D5" s="28" t="s">
        <v>56</v>
      </c>
      <c r="E5" s="28"/>
      <c r="F5" s="28"/>
      <c r="G5" s="28"/>
      <c r="H5" s="28" t="s">
        <v>57</v>
      </c>
      <c r="I5" s="28"/>
      <c r="J5" s="28"/>
      <c r="K5" s="28"/>
    </row>
    <row r="6" spans="1:11" ht="26.1" customHeight="1">
      <c r="A6" s="11"/>
      <c r="B6" s="28"/>
      <c r="C6" s="28"/>
      <c r="D6" s="14" t="s">
        <v>7</v>
      </c>
      <c r="E6" s="14" t="s">
        <v>158</v>
      </c>
      <c r="F6" s="14" t="s">
        <v>159</v>
      </c>
      <c r="G6" s="14" t="s">
        <v>139</v>
      </c>
      <c r="H6" s="14" t="s">
        <v>7</v>
      </c>
      <c r="I6" s="14" t="s">
        <v>158</v>
      </c>
      <c r="J6" s="14" t="s">
        <v>159</v>
      </c>
      <c r="K6" s="14" t="s">
        <v>139</v>
      </c>
    </row>
    <row r="7" spans="1:11" ht="26.1" customHeight="1">
      <c r="A7" s="11"/>
      <c r="B7" s="28"/>
      <c r="C7" s="15"/>
      <c r="D7" s="15"/>
      <c r="E7" s="15"/>
      <c r="F7" s="15"/>
      <c r="G7" s="15"/>
      <c r="H7" s="15"/>
      <c r="I7" s="15"/>
      <c r="J7" s="15"/>
      <c r="K7" s="15"/>
    </row>
    <row r="8" spans="1:11" ht="63.75" customHeight="1">
      <c r="A8" s="11"/>
      <c r="B8" s="36" t="s">
        <v>160</v>
      </c>
      <c r="C8" s="14" t="s">
        <v>161</v>
      </c>
      <c r="D8" s="30"/>
      <c r="E8" s="30"/>
      <c r="F8" s="30"/>
      <c r="G8" s="30"/>
      <c r="H8" s="30"/>
      <c r="I8" s="30"/>
      <c r="J8" s="30"/>
      <c r="K8" s="30"/>
    </row>
    <row r="9" spans="1:11" ht="29.25" customHeight="1">
      <c r="A9" s="11"/>
      <c r="B9" s="37"/>
      <c r="C9" s="28" t="s">
        <v>162</v>
      </c>
      <c r="D9" s="28"/>
      <c r="E9" s="28"/>
      <c r="F9" s="28"/>
      <c r="G9" s="28"/>
      <c r="H9" s="28"/>
      <c r="I9" s="28"/>
      <c r="J9" s="28"/>
      <c r="K9" s="28"/>
    </row>
    <row r="10" spans="1:11" ht="26.1" customHeight="1">
      <c r="A10" s="11"/>
      <c r="B10" s="37"/>
      <c r="C10" s="14" t="s">
        <v>142</v>
      </c>
      <c r="D10" s="14" t="s">
        <v>143</v>
      </c>
      <c r="E10" s="28" t="s">
        <v>163</v>
      </c>
      <c r="F10" s="28"/>
      <c r="G10" s="14" t="s">
        <v>145</v>
      </c>
      <c r="H10" s="14" t="s">
        <v>146</v>
      </c>
      <c r="I10" s="14" t="s">
        <v>148</v>
      </c>
      <c r="J10" s="14" t="s">
        <v>164</v>
      </c>
      <c r="K10" s="14" t="s">
        <v>151</v>
      </c>
    </row>
    <row r="11" spans="1:11" ht="26.1" customHeight="1">
      <c r="A11" s="11"/>
      <c r="B11" s="37"/>
      <c r="C11" s="19"/>
      <c r="D11" s="19"/>
      <c r="E11" s="30"/>
      <c r="F11" s="30"/>
      <c r="G11" s="14"/>
      <c r="H11" s="14"/>
      <c r="I11" s="14"/>
      <c r="J11" s="14"/>
      <c r="K11" s="14"/>
    </row>
    <row r="12" spans="1:11" ht="26.1" customHeight="1">
      <c r="A12" s="11"/>
      <c r="B12" s="37"/>
      <c r="C12" s="19"/>
      <c r="D12" s="19"/>
      <c r="E12" s="30"/>
      <c r="F12" s="30"/>
      <c r="G12" s="14"/>
      <c r="H12" s="14"/>
      <c r="I12" s="14"/>
      <c r="J12" s="14"/>
      <c r="K12" s="14"/>
    </row>
    <row r="13" spans="1:11" ht="26.1" customHeight="1">
      <c r="A13" s="11"/>
      <c r="B13" s="37"/>
      <c r="C13" s="19"/>
      <c r="D13" s="19"/>
      <c r="E13" s="30"/>
      <c r="F13" s="30"/>
      <c r="G13" s="14"/>
      <c r="H13" s="14"/>
      <c r="I13" s="14"/>
      <c r="J13" s="14"/>
      <c r="K13" s="14"/>
    </row>
    <row r="14" spans="1:11" ht="26.1" customHeight="1">
      <c r="A14" s="11"/>
      <c r="B14" s="38"/>
      <c r="C14" s="19"/>
      <c r="D14" s="19"/>
      <c r="E14" s="30"/>
      <c r="F14" s="30"/>
      <c r="G14" s="14"/>
      <c r="H14" s="14"/>
      <c r="I14" s="14"/>
      <c r="J14" s="14"/>
      <c r="K14" s="14"/>
    </row>
    <row r="15" spans="1:11" ht="42.15" customHeight="1">
      <c r="A15" s="11"/>
      <c r="B15" s="14" t="s">
        <v>165</v>
      </c>
      <c r="C15" s="30"/>
      <c r="D15" s="30"/>
      <c r="E15" s="30"/>
      <c r="F15" s="30"/>
      <c r="G15" s="30"/>
      <c r="H15" s="30"/>
      <c r="I15" s="30"/>
      <c r="J15" s="30"/>
      <c r="K15" s="30"/>
    </row>
  </sheetData>
  <mergeCells count="17">
    <mergeCell ref="B5:B7"/>
    <mergeCell ref="C5:C6"/>
    <mergeCell ref="D5:G5"/>
    <mergeCell ref="H5:K5"/>
    <mergeCell ref="B2:K2"/>
    <mergeCell ref="B4:C4"/>
    <mergeCell ref="D4:H4"/>
    <mergeCell ref="J4:K4"/>
    <mergeCell ref="C15:K15"/>
    <mergeCell ref="B8:B14"/>
    <mergeCell ref="D8:K8"/>
    <mergeCell ref="C9:K9"/>
    <mergeCell ref="E10:F10"/>
    <mergeCell ref="E11:F11"/>
    <mergeCell ref="E12:F12"/>
    <mergeCell ref="E13:F13"/>
    <mergeCell ref="E14:F14"/>
  </mergeCells>
  <phoneticPr fontId="9" type="noConversion"/>
  <printOptions horizontalCentered="1"/>
  <pageMargins left="0.39370078740157483" right="0.19685039370078741" top="0.27559055118110237" bottom="0.27559055118110237" header="0" footer="0.19685039370078741"/>
  <pageSetup paperSize="9" scale="80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工作表</vt:lpstr>
      </vt:variant>
      <vt:variant>
        <vt:i4>11</vt:i4>
      </vt:variant>
    </vt:vector>
  </HeadingPairs>
  <TitlesOfParts>
    <vt:vector size="11" baseType="lpstr">
      <vt:lpstr>表1 财政拨款收支总表</vt:lpstr>
      <vt:lpstr>表2 一般公共预算支出</vt:lpstr>
      <vt:lpstr>表3 一般公共预算财政基本支出</vt:lpstr>
      <vt:lpstr>表4 一般公用预算“三公”经费支出表</vt:lpstr>
      <vt:lpstr>表5 政府性基金预算支出表</vt:lpstr>
      <vt:lpstr>表6 部门收支总表</vt:lpstr>
      <vt:lpstr>表7 部门收入总表</vt:lpstr>
      <vt:lpstr>表8 部门支出总表</vt:lpstr>
      <vt:lpstr>表9 采购预算明细表</vt:lpstr>
      <vt:lpstr>表10 项目支出年度绩效目标表</vt:lpstr>
      <vt:lpstr>表11 部门整体目标表  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Administrator</cp:lastModifiedBy>
  <cp:lastPrinted>2025-02-06T07:53:09Z</cp:lastPrinted>
  <dcterms:created xsi:type="dcterms:W3CDTF">2025-02-05T09:41:43Z</dcterms:created>
  <dcterms:modified xsi:type="dcterms:W3CDTF">2025-06-13T01:47:40Z</dcterms:modified>
</cp:coreProperties>
</file>